
<file path=[Content_Types].xml><?xml version="1.0" encoding="utf-8"?>
<!-- edited with XMLSPY v5 rel. 2 U (http://www.xmlspy.com) by Guido Cianciulli (ACCA software S.p.A.) --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png" ContentType="image/png"/>
  <Default Extension="wmf" ContentType="image/x-wmf"/>
  <Default Extension="emf" ContentType="image/x-emf"/>
  <Default Extension="jpeg" ContentType="image/jpeg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30" windowWidth="15435" windowHeight="10710"/>
  </bookViews>
  <sheets>
    <sheet name="Computo metrico" sheetId="1" r:id="rId1"/>
    <sheet name="Dati" sheetId="2" state="veryHidden" r:id="rId2"/>
  </sheets>
  <definedNames>
    <definedName name="_xlnm._FilterDatabase" localSheetId="0" hidden="1">Computo metrico!$B$3:$N$7</definedName>
  </definedNames>
  <calcPr calcId="124519"/>
</workbook>
</file>

<file path=xl/connections.xml><?xml version="1.0" encoding="utf-8"?>
<connections xmlns="http://schemas.openxmlformats.org/spreadsheetml/2006/main">
  <connection id="1" name="Misurazioni" type="4" refreshedVersion="0" background="1">
    <webPr xml="1" sourceData="1" url="C:\Misurazioni.XML" htmlTables="1" htmlFormat="all"/>
  </connection>
</connections>
</file>

<file path=xl/sharedStrings.xml><?xml version="1.0" encoding="utf-8"?>
<sst xmlns="http://schemas.openxmlformats.org/spreadsheetml/2006/main" count="1281" uniqueCount="1281">
  <si>
    <t>0</t>
  </si>
  <si>
    <t>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</si>
  <si>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</t>
  </si>
  <si>
    <t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</si>
  <si>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</si>
  <si>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Nr. Ord.</t>
  </si>
  <si>
    <t>TARIFFA</t>
  </si>
  <si>
    <t>DESIGNAZIONE DEI LAVORI</t>
  </si>
  <si>
    <t>M I S U R A Z I O N I:</t>
  </si>
  <si>
    <t>Quantità</t>
  </si>
  <si>
    <t xml:space="preserve">         IMPORTI</t>
  </si>
  <si>
    <t xml:space="preserve"> </t>
  </si>
  <si>
    <t xml:space="preserve">  </t>
  </si>
  <si>
    <t xml:space="preserve">   </t>
  </si>
  <si>
    <t>Par.ug</t>
  </si>
  <si>
    <t>Lung.</t>
  </si>
  <si>
    <t>Larg.</t>
  </si>
  <si>
    <t>H/peso</t>
  </si>
  <si>
    <t xml:space="preserve">    </t>
  </si>
  <si>
    <t>unitario</t>
  </si>
  <si>
    <t>TOTALE</t>
  </si>
  <si>
    <t>ClDes</t>
  </si>
  <si>
    <t>ClQT</t>
  </si>
  <si>
    <t>Linha</t>
  </si>
  <si>
    <t>TOTALE euro</t>
  </si>
  <si>
    <t>AGGIUNGE NUOVA VOCE</t>
  </si>
  <si>
    <r>
      <t xml:space="preserve">documento realizzato con</t>
    </r>
    <r>
      <rPr>
        <b/>
        <sz val="6"/>
        <rFont val="Tahoma"/>
      </rPr>
      <t>PriMus</t>
    </r>
    <r>
      <rPr>
        <sz val="6"/>
        <rFont val="Tahoma"/>
      </rPr>
      <t xml:space="preserve"> for Excel by </t>
    </r>
    <r>
      <rPr>
        <b/>
        <sz val="6"/>
        <rFont val="Tahoma"/>
      </rPr>
      <t>ACCA software</t>
    </r>
    <r>
      <rPr>
        <sz val="6"/>
        <rFont val="Tahoma"/>
      </rPr>
      <t xml:space="preserve"> S.p.A.</t>
    </r>
  </si>
  <!--$FINEINTESTAZIONEE$-->
  <si>
    <t>1</t>
  </si>
  <si>
    <t>01</t>
  </si>
  <si>
    <t>Calcestruzzo</t>
  </si>
  <si>
    <t>M I S U R A Z I O N I:</t>
  </si>
  <si>
    <t>FONDAZIONE</t>
  </si>
  <si>
    <t/>
  </si>
  <si>
    <t/>
  </si>
  <si>
    <t/>
  </si>
  <si>
    <t>0</t>
  </si>
  <si>
    <t>ROUND(PRODUCT(E$ROW_PU$:H$ROW_LUNG$),2)</t>
  </si>
  <si>
    <t>0.00</t>
  </si>
  <si>
    <t>Trave 1-2-3</t>
  </si>
  <si>
    <t>0.50</t>
  </si>
  <si>
    <t>4.70</t>
  </si>
  <si>
    <t/>
  </si>
  <si>
    <t/>
  </si>
  <si>
    <t>ROUND(PRODUCT(E$ROW_PU$:H$ROW_LUNG$),2)</t>
  </si>
  <si>
    <t>2.35</t>
  </si>
  <si>
    <t/>
  </si>
  <si>
    <t>0.50</t>
  </si>
  <si>
    <t>2.40</t>
  </si>
  <si>
    <t/>
  </si>
  <si>
    <t/>
  </si>
  <si>
    <t>ROUND(PRODUCT(E$ROW_PU$:H$ROW_LUNG$),2)</t>
  </si>
  <si>
    <t>1.20</t>
  </si>
  <si>
    <t>Trave 4-5-6</t>
  </si>
  <si>
    <t>0.50</t>
  </si>
  <si>
    <t>4.70</t>
  </si>
  <si>
    <t/>
  </si>
  <si>
    <t/>
  </si>
  <si>
    <t>ROUND(PRODUCT(E$ROW_PU$:H$ROW_LUNG$),2)</t>
  </si>
  <si>
    <t>2.35</t>
  </si>
  <si>
    <t/>
  </si>
  <si>
    <t>0.50</t>
  </si>
  <si>
    <t>2.40</t>
  </si>
  <si>
    <t/>
  </si>
  <si>
    <t/>
  </si>
  <si>
    <t>ROUND(PRODUCT(E$ROW_PU$:H$ROW_LUNG$),2)</t>
  </si>
  <si>
    <t>1.20</t>
  </si>
  <si>
    <t>Trave 1-4</t>
  </si>
  <si>
    <t>0.50</t>
  </si>
  <si>
    <t>3.40</t>
  </si>
  <si>
    <t/>
  </si>
  <si>
    <t/>
  </si>
  <si>
    <t>ROUND(PRODUCT(E$ROW_PU$:H$ROW_LUNG$),2)</t>
  </si>
  <si>
    <t>1.70</t>
  </si>
  <si>
    <t>Trave 2-5</t>
  </si>
  <si>
    <t>0.50</t>
  </si>
  <si>
    <t>3.40</t>
  </si>
  <si>
    <t/>
  </si>
  <si>
    <t/>
  </si>
  <si>
    <t>ROUND(PRODUCT(E$ROW_PU$:H$ROW_LUNG$),2)</t>
  </si>
  <si>
    <t>1.70</t>
  </si>
  <si>
    <t>Trave 3-6</t>
  </si>
  <si>
    <t>0.50</t>
  </si>
  <si>
    <t>3.40</t>
  </si>
  <si>
    <t/>
  </si>
  <si>
    <t/>
  </si>
  <si>
    <t>ROUND(PRODUCT(E$ROW_PU$:H$ROW_LUNG$),2)</t>
  </si>
  <si>
    <t>1.70</t>
  </si>
  <si>
    <t>* Parziale m3</t>
  </si>
  <si>
    <t/>
  </si>
  <si>
    <t/>
  </si>
  <si>
    <t/>
  </si>
  <si>
    <t>0</t>
  </si>
  <si>
    <t>ROUND(SUM(I$ROW_ID_SOMMANO_INIT$:I$ROW_ID_SOMMANO_FINE$),2)</t>
  </si>
  <si>
    <t>12.20</t>
  </si>
  <si>
    <t>2</t>
  </si>
  <si>
    <t>PIANO TERRA</t>
  </si>
  <si>
    <t/>
  </si>
  <si>
    <t/>
  </si>
  <si>
    <t/>
  </si>
  <si>
    <t>0</t>
  </si>
  <si>
    <t>ROUND(PRODUCT(E$ROW_PU$:H$ROW_LUNG$),2)</t>
  </si>
  <si>
    <t>0.00</t>
  </si>
  <si>
    <t>Pilastro 4</t>
  </si>
  <si>
    <t/>
  </si>
  <si>
    <t>0.30</t>
  </si>
  <si>
    <t>0.300</t>
  </si>
  <si>
    <t>3.000</t>
  </si>
  <si>
    <t>ROUND(PRODUCT(E$ROW_PU$:H$ROW_LUNG$),2)</t>
  </si>
  <si>
    <t>0.27</t>
  </si>
  <si>
    <t>parte in fondazione</t>
  </si>
  <si>
    <t/>
  </si>
  <si>
    <t>0.30</t>
  </si>
  <si>
    <t>0.300</t>
  </si>
  <si>
    <t>0.800</t>
  </si>
  <si>
    <t>ROUND(PRODUCT(E$ROW_PU$:H$ROW_LUNG$),2)</t>
  </si>
  <si>
    <t>0.07</t>
  </si>
  <si>
    <t>Pilastro 6</t>
  </si>
  <si>
    <t/>
  </si>
  <si>
    <t>0.30</t>
  </si>
  <si>
    <t>0.300</t>
  </si>
  <si>
    <t>3.000</t>
  </si>
  <si>
    <t>ROUND(PRODUCT(E$ROW_PU$:H$ROW_LUNG$),2)</t>
  </si>
  <si>
    <t>0.27</t>
  </si>
  <si>
    <t>parte in fondazione</t>
  </si>
  <si>
    <t/>
  </si>
  <si>
    <t>0.30</t>
  </si>
  <si>
    <t>0.300</t>
  </si>
  <si>
    <t>0.800</t>
  </si>
  <si>
    <t>ROUND(PRODUCT(E$ROW_PU$:H$ROW_LUNG$),2)</t>
  </si>
  <si>
    <t>0.07</t>
  </si>
  <si>
    <t>Pilastro 3</t>
  </si>
  <si>
    <t/>
  </si>
  <si>
    <t>0.30</t>
  </si>
  <si>
    <t>0.300</t>
  </si>
  <si>
    <t>3.000</t>
  </si>
  <si>
    <t>ROUND(PRODUCT(E$ROW_PU$:H$ROW_LUNG$),2)</t>
  </si>
  <si>
    <t>0.27</t>
  </si>
  <si>
    <t>parte in fondazione</t>
  </si>
  <si>
    <t/>
  </si>
  <si>
    <t>0.30</t>
  </si>
  <si>
    <t>0.300</t>
  </si>
  <si>
    <t>0.800</t>
  </si>
  <si>
    <t>ROUND(PRODUCT(E$ROW_PU$:H$ROW_LUNG$),2)</t>
  </si>
  <si>
    <t>0.07</t>
  </si>
  <si>
    <t>Pilastro 1</t>
  </si>
  <si>
    <t/>
  </si>
  <si>
    <t>0.30</t>
  </si>
  <si>
    <t>0.300</t>
  </si>
  <si>
    <t>3.000</t>
  </si>
  <si>
    <t>ROUND(PRODUCT(E$ROW_PU$:H$ROW_LUNG$),2)</t>
  </si>
  <si>
    <t>0.27</t>
  </si>
  <si>
    <t>parte in fondazione</t>
  </si>
  <si>
    <t/>
  </si>
  <si>
    <t>0.30</t>
  </si>
  <si>
    <t>0.300</t>
  </si>
  <si>
    <t>0.800</t>
  </si>
  <si>
    <t>ROUND(PRODUCT(E$ROW_PU$:H$ROW_LUNG$),2)</t>
  </si>
  <si>
    <t>0.07</t>
  </si>
  <si>
    <t>Pilastro 5</t>
  </si>
  <si>
    <t/>
  </si>
  <si>
    <t>0.30</t>
  </si>
  <si>
    <t>0.300</t>
  </si>
  <si>
    <t>3.000</t>
  </si>
  <si>
    <t>ROUND(PRODUCT(E$ROW_PU$:H$ROW_LUNG$),2)</t>
  </si>
  <si>
    <t>0.27</t>
  </si>
  <si>
    <t>parte in fondazione</t>
  </si>
  <si>
    <t/>
  </si>
  <si>
    <t>0.30</t>
  </si>
  <si>
    <t>0.300</t>
  </si>
  <si>
    <t>0.800</t>
  </si>
  <si>
    <t>ROUND(PRODUCT(E$ROW_PU$:H$ROW_LUNG$),2)</t>
  </si>
  <si>
    <t>0.07</t>
  </si>
  <si>
    <t>Pilastro 2</t>
  </si>
  <si>
    <t/>
  </si>
  <si>
    <t>0.30</t>
  </si>
  <si>
    <t>0.300</t>
  </si>
  <si>
    <t>3.000</t>
  </si>
  <si>
    <t>ROUND(PRODUCT(E$ROW_PU$:H$ROW_LUNG$),2)</t>
  </si>
  <si>
    <t>0.27</t>
  </si>
  <si>
    <t>parte in fondazione</t>
  </si>
  <si>
    <t/>
  </si>
  <si>
    <t>0.30</t>
  </si>
  <si>
    <t>0.300</t>
  </si>
  <si>
    <t>0.800</t>
  </si>
  <si>
    <t>ROUND(PRODUCT(E$ROW_PU$:H$ROW_LUNG$),2)</t>
  </si>
  <si>
    <t>0.07</t>
  </si>
  <si>
    <t>Trave 1-2-3</t>
  </si>
  <si>
    <t/>
  </si>
  <si>
    <t>4.70</t>
  </si>
  <si>
    <t>0.300</t>
  </si>
  <si>
    <t>0.400</t>
  </si>
  <si>
    <t>ROUND(PRODUCT(E$ROW_PU$:H$ROW_LUNG$),2)</t>
  </si>
  <si>
    <t>0.56</t>
  </si>
  <si>
    <t/>
  </si>
  <si>
    <t/>
  </si>
  <si>
    <t>2.40</t>
  </si>
  <si>
    <t>0.300</t>
  </si>
  <si>
    <t>0.400</t>
  </si>
  <si>
    <t>ROUND(PRODUCT(E$ROW_PU$:H$ROW_LUNG$),2)</t>
  </si>
  <si>
    <t>0.29</t>
  </si>
  <si>
    <t>Trave 4-5-6</t>
  </si>
  <si>
    <t/>
  </si>
  <si>
    <t>4.70</t>
  </si>
  <si>
    <t>0.300</t>
  </si>
  <si>
    <t>0.400</t>
  </si>
  <si>
    <t>ROUND(PRODUCT(E$ROW_PU$:H$ROW_LUNG$),2)</t>
  </si>
  <si>
    <t>0.56</t>
  </si>
  <si>
    <t/>
  </si>
  <si>
    <t/>
  </si>
  <si>
    <t>2.40</t>
  </si>
  <si>
    <t>0.300</t>
  </si>
  <si>
    <t>0.400</t>
  </si>
  <si>
    <t>ROUND(PRODUCT(E$ROW_PU$:H$ROW_LUNG$),2)</t>
  </si>
  <si>
    <t>0.29</t>
  </si>
  <si>
    <t>Trave 1-4</t>
  </si>
  <si>
    <t/>
  </si>
  <si>
    <t>3.40</t>
  </si>
  <si>
    <t>0.300</t>
  </si>
  <si>
    <t>0.400</t>
  </si>
  <si>
    <t>ROUND(PRODUCT(E$ROW_PU$:H$ROW_LUNG$),2)</t>
  </si>
  <si>
    <t>0.41</t>
  </si>
  <si>
    <t>Trave 2-5</t>
  </si>
  <si>
    <t/>
  </si>
  <si>
    <t>3.40</t>
  </si>
  <si>
    <t>0.300</t>
  </si>
  <si>
    <t>0.400</t>
  </si>
  <si>
    <t>ROUND(PRODUCT(E$ROW_PU$:H$ROW_LUNG$),2)</t>
  </si>
  <si>
    <t>0.41</t>
  </si>
  <si>
    <t>Trave 3-6</t>
  </si>
  <si>
    <t/>
  </si>
  <si>
    <t>3.40</t>
  </si>
  <si>
    <t>0.300</t>
  </si>
  <si>
    <t>0.400</t>
  </si>
  <si>
    <t>ROUND(PRODUCT(E$ROW_PU$:H$ROW_LUNG$),2)</t>
  </si>
  <si>
    <t>0.41</t>
  </si>
  <si>
    <t>* Parziale m3</t>
  </si>
  <si>
    <t/>
  </si>
  <si>
    <t/>
  </si>
  <si>
    <t/>
  </si>
  <si>
    <t>0</t>
  </si>
  <si>
    <t>ROUND(SUM(I$ROW_ID_SOMMANO_INIT$:I$ROW_ID_SOMMANO_FINE$),2)</t>
  </si>
  <si>
    <t>4.97</t>
  </si>
  <si>
    <t>2</t>
  </si>
  <si>
    <t>3'</t>
  </si>
  <si>
    <t>SOMMANO m3</t>
  </si>
  <si>
    <t>ROUND(SUM(I$ROW_ID_SOMMANO_INIT$:I$ROW_ID_SOMMANO_FINE$),2)</t>
  </si>
  <si>
    <t>17.17</t>
  </si>
  <si>
    <t>0.00</t>
  </si>
  <si>
    <t>ROUND(PRODUCT(I$ROW_SOMMANO_QTA$:J$ROW_UNITARIO$),2)</t>
  </si>
  <si>
    <t>0.00</t>
  </si>
  <si>
    <t/>
  </si>
  <si>
    <t>2</t>
  </si>
  <si>
    <t>02</t>
  </si>
  <si>
    <t>Cassaforma</t>
  </si>
  <si>
    <t>M I S U R A Z I O N I:</t>
  </si>
  <si>
    <t>FONDAZIONE</t>
  </si>
  <si>
    <t/>
  </si>
  <si>
    <t/>
  </si>
  <si>
    <t/>
  </si>
  <si>
    <t>0</t>
  </si>
  <si>
    <t>ROUND(PRODUCT(E$ROW_PU$:H$ROW_LUNG$),2)</t>
  </si>
  <si>
    <t>0.00</t>
  </si>
  <si>
    <t>Trave 1-2-3</t>
  </si>
  <si>
    <t>1.60</t>
  </si>
  <si>
    <t>4.70</t>
  </si>
  <si>
    <t/>
  </si>
  <si>
    <t/>
  </si>
  <si>
    <t>ROUND(PRODUCT(E$ROW_PU$:H$ROW_LUNG$),2)</t>
  </si>
  <si>
    <t>7.52</t>
  </si>
  <si>
    <t>Trave 1-2-3</t>
  </si>
  <si>
    <t>1.60</t>
  </si>
  <si>
    <t>2.40</t>
  </si>
  <si>
    <t/>
  </si>
  <si>
    <t/>
  </si>
  <si>
    <t>ROUND(PRODUCT(E$ROW_PU$:H$ROW_LUNG$),2)</t>
  </si>
  <si>
    <t>3.84</t>
  </si>
  <si>
    <t>Trave 4-5-6</t>
  </si>
  <si>
    <t>1.60</t>
  </si>
  <si>
    <t>4.70</t>
  </si>
  <si>
    <t/>
  </si>
  <si>
    <t/>
  </si>
  <si>
    <t>ROUND(PRODUCT(E$ROW_PU$:H$ROW_LUNG$),2)</t>
  </si>
  <si>
    <t>7.52</t>
  </si>
  <si>
    <t>Trave 4-5-6</t>
  </si>
  <si>
    <t>1.60</t>
  </si>
  <si>
    <t>2.40</t>
  </si>
  <si>
    <t/>
  </si>
  <si>
    <t/>
  </si>
  <si>
    <t>ROUND(PRODUCT(E$ROW_PU$:H$ROW_LUNG$),2)</t>
  </si>
  <si>
    <t>3.84</t>
  </si>
  <si>
    <t>Trave 1-4</t>
  </si>
  <si>
    <t>1.60</t>
  </si>
  <si>
    <t>3.40</t>
  </si>
  <si>
    <t/>
  </si>
  <si>
    <t/>
  </si>
  <si>
    <t>ROUND(PRODUCT(E$ROW_PU$:H$ROW_LUNG$),2)</t>
  </si>
  <si>
    <t>5.44</t>
  </si>
  <si>
    <t>Trave 2-5</t>
  </si>
  <si>
    <t>1.60</t>
  </si>
  <si>
    <t>3.40</t>
  </si>
  <si>
    <t/>
  </si>
  <si>
    <t/>
  </si>
  <si>
    <t>ROUND(PRODUCT(E$ROW_PU$:H$ROW_LUNG$),2)</t>
  </si>
  <si>
    <t>5.44</t>
  </si>
  <si>
    <t>Trave 3-6</t>
  </si>
  <si>
    <t>1.60</t>
  </si>
  <si>
    <t>3.40</t>
  </si>
  <si>
    <t/>
  </si>
  <si>
    <t/>
  </si>
  <si>
    <t>ROUND(PRODUCT(E$ROW_PU$:H$ROW_LUNG$),2)</t>
  </si>
  <si>
    <t>5.44</t>
  </si>
  <si>
    <t>* Parziale m2</t>
  </si>
  <si>
    <t/>
  </si>
  <si>
    <t/>
  </si>
  <si>
    <t/>
  </si>
  <si>
    <t>0</t>
  </si>
  <si>
    <t>ROUND(SUM(I$ROW_ID_SOMMANO_INIT$:I$ROW_ID_SOMMANO_FINE$),2)</t>
  </si>
  <si>
    <t>39.04</t>
  </si>
  <si>
    <t>2</t>
  </si>
  <si>
    <t>PIANO TERRA</t>
  </si>
  <si>
    <t/>
  </si>
  <si>
    <t/>
  </si>
  <si>
    <t/>
  </si>
  <si>
    <t>0</t>
  </si>
  <si>
    <t>ROUND(PRODUCT(E$ROW_PU$:H$ROW_LUNG$),2)</t>
  </si>
  <si>
    <t>0.00</t>
  </si>
  <si>
    <t>Pilastro 4</t>
  </si>
  <si>
    <t>1.20</t>
  </si>
  <si>
    <t/>
  </si>
  <si>
    <t/>
  </si>
  <si>
    <t>2.600</t>
  </si>
  <si>
    <t>ROUND(PRODUCT(E$ROW_PU$:H$ROW_LUNG$),2)</t>
  </si>
  <si>
    <t>3.12</t>
  </si>
  <si>
    <t>Pilastro 6</t>
  </si>
  <si>
    <t>1.20</t>
  </si>
  <si>
    <t/>
  </si>
  <si>
    <t/>
  </si>
  <si>
    <t>2.600</t>
  </si>
  <si>
    <t>ROUND(PRODUCT(E$ROW_PU$:H$ROW_LUNG$),2)</t>
  </si>
  <si>
    <t>3.12</t>
  </si>
  <si>
    <t>Pilastro 3</t>
  </si>
  <si>
    <t>1.20</t>
  </si>
  <si>
    <t/>
  </si>
  <si>
    <t/>
  </si>
  <si>
    <t>2.600</t>
  </si>
  <si>
    <t>ROUND(PRODUCT(E$ROW_PU$:H$ROW_LUNG$),2)</t>
  </si>
  <si>
    <t>3.12</t>
  </si>
  <si>
    <t>Pilastro 1</t>
  </si>
  <si>
    <t>1.20</t>
  </si>
  <si>
    <t/>
  </si>
  <si>
    <t/>
  </si>
  <si>
    <t>2.600</t>
  </si>
  <si>
    <t>ROUND(PRODUCT(E$ROW_PU$:H$ROW_LUNG$),2)</t>
  </si>
  <si>
    <t>3.12</t>
  </si>
  <si>
    <t>Pilastro 5</t>
  </si>
  <si>
    <t>1.20</t>
  </si>
  <si>
    <t/>
  </si>
  <si>
    <t/>
  </si>
  <si>
    <t>2.600</t>
  </si>
  <si>
    <t>ROUND(PRODUCT(E$ROW_PU$:H$ROW_LUNG$),2)</t>
  </si>
  <si>
    <t>3.12</t>
  </si>
  <si>
    <t>Pilastro 2</t>
  </si>
  <si>
    <t>1.20</t>
  </si>
  <si>
    <t/>
  </si>
  <si>
    <t/>
  </si>
  <si>
    <t>2.600</t>
  </si>
  <si>
    <t>ROUND(PRODUCT(E$ROW_PU$:H$ROW_LUNG$),2)</t>
  </si>
  <si>
    <t>3.12</t>
  </si>
  <si>
    <t>Trave 1-2-3</t>
  </si>
  <si>
    <t>1.10</t>
  </si>
  <si>
    <t>4.70</t>
  </si>
  <si>
    <t/>
  </si>
  <si>
    <t/>
  </si>
  <si>
    <t>ROUND(PRODUCT(E$ROW_PU$:H$ROW_LUNG$),2)</t>
  </si>
  <si>
    <t>5.17</t>
  </si>
  <si>
    <t>Detrazione Solaio Cemento Armato</t>
  </si>
  <si>
    <t/>
  </si>
  <si>
    <t>4.70</t>
  </si>
  <si>
    <t/>
  </si>
  <si>
    <t>0.200</t>
  </si>
  <si>
    <t>ROUND(PRODUCT(E$ROW_PU$:H$ROW_LUNG$,-1),2)</t>
  </si>
  <si>
    <t>-0.94</t>
  </si>
  <si>
    <t>3</t>
  </si>
  <si>
    <t>Trave 1-2-3</t>
  </si>
  <si>
    <t>1.10</t>
  </si>
  <si>
    <t>2.40</t>
  </si>
  <si>
    <t/>
  </si>
  <si>
    <t/>
  </si>
  <si>
    <t>ROUND(PRODUCT(E$ROW_PU$:H$ROW_LUNG$),2)</t>
  </si>
  <si>
    <t>2.64</t>
  </si>
  <si>
    <t>Detrazione Solaio Cemento Armato</t>
  </si>
  <si>
    <t/>
  </si>
  <si>
    <t>2.40</t>
  </si>
  <si>
    <t/>
  </si>
  <si>
    <t>0.200</t>
  </si>
  <si>
    <t>ROUND(PRODUCT(E$ROW_PU$:H$ROW_LUNG$,-1),2)</t>
  </si>
  <si>
    <t>-0.48</t>
  </si>
  <si>
    <t>3</t>
  </si>
  <si>
    <t>Trave 4-5-6</t>
  </si>
  <si>
    <t>1.10</t>
  </si>
  <si>
    <t>4.70</t>
  </si>
  <si>
    <t/>
  </si>
  <si>
    <t/>
  </si>
  <si>
    <t>ROUND(PRODUCT(E$ROW_PU$:H$ROW_LUNG$),2)</t>
  </si>
  <si>
    <t>5.17</t>
  </si>
  <si>
    <t>Detrazione Solaio Cemento Armato</t>
  </si>
  <si>
    <t/>
  </si>
  <si>
    <t>4.70</t>
  </si>
  <si>
    <t/>
  </si>
  <si>
    <t>0.200</t>
  </si>
  <si>
    <t>ROUND(PRODUCT(E$ROW_PU$:H$ROW_LUNG$,-1),2)</t>
  </si>
  <si>
    <t>-0.94</t>
  </si>
  <si>
    <t>3</t>
  </si>
  <si>
    <t>Trave 4-5-6</t>
  </si>
  <si>
    <t>1.10</t>
  </si>
  <si>
    <t>2.40</t>
  </si>
  <si>
    <t/>
  </si>
  <si>
    <t/>
  </si>
  <si>
    <t>ROUND(PRODUCT(E$ROW_PU$:H$ROW_LUNG$),2)</t>
  </si>
  <si>
    <t>2.64</t>
  </si>
  <si>
    <t>Detrazione Solaio Cemento Armato</t>
  </si>
  <si>
    <t/>
  </si>
  <si>
    <t>2.40</t>
  </si>
  <si>
    <t/>
  </si>
  <si>
    <t>0.200</t>
  </si>
  <si>
    <t>ROUND(PRODUCT(E$ROW_PU$:H$ROW_LUNG$,-1),2)</t>
  </si>
  <si>
    <t>-0.48</t>
  </si>
  <si>
    <t>3</t>
  </si>
  <si>
    <t>Trave 1-4</t>
  </si>
  <si>
    <t>1.10</t>
  </si>
  <si>
    <t>3.40</t>
  </si>
  <si>
    <t/>
  </si>
  <si>
    <t/>
  </si>
  <si>
    <t>ROUND(PRODUCT(E$ROW_PU$:H$ROW_LUNG$),2)</t>
  </si>
  <si>
    <t>3.74</t>
  </si>
  <si>
    <t>Detrazione Solaio Cemento Armato</t>
  </si>
  <si>
    <t/>
  </si>
  <si>
    <t>3.40</t>
  </si>
  <si>
    <t/>
  </si>
  <si>
    <t>0.200</t>
  </si>
  <si>
    <t>ROUND(PRODUCT(E$ROW_PU$:H$ROW_LUNG$,-1),2)</t>
  </si>
  <si>
    <t>-0.68</t>
  </si>
  <si>
    <t>3</t>
  </si>
  <si>
    <t>Trave 2-5</t>
  </si>
  <si>
    <t>1.10</t>
  </si>
  <si>
    <t>3.40</t>
  </si>
  <si>
    <t/>
  </si>
  <si>
    <t/>
  </si>
  <si>
    <t>ROUND(PRODUCT(E$ROW_PU$:H$ROW_LUNG$),2)</t>
  </si>
  <si>
    <t>3.74</t>
  </si>
  <si>
    <t>Detrazione Solaio Cemento Armato</t>
  </si>
  <si>
    <t/>
  </si>
  <si>
    <t>3.40</t>
  </si>
  <si>
    <t/>
  </si>
  <si>
    <t>0.200</t>
  </si>
  <si>
    <t>ROUND(PRODUCT(E$ROW_PU$:H$ROW_LUNG$,-1),2)</t>
  </si>
  <si>
    <t>-0.68</t>
  </si>
  <si>
    <t>3</t>
  </si>
  <si>
    <t>Detrazione Solaio Cemento Armato</t>
  </si>
  <si>
    <t/>
  </si>
  <si>
    <t>3.40</t>
  </si>
  <si>
    <t/>
  </si>
  <si>
    <t>0.200</t>
  </si>
  <si>
    <t>ROUND(PRODUCT(E$ROW_PU$:H$ROW_LUNG$,-1),2)</t>
  </si>
  <si>
    <t>-0.68</t>
  </si>
  <si>
    <t>3</t>
  </si>
  <si>
    <t>Trave 3-6</t>
  </si>
  <si>
    <t>1.10</t>
  </si>
  <si>
    <t>3.40</t>
  </si>
  <si>
    <t/>
  </si>
  <si>
    <t/>
  </si>
  <si>
    <t>ROUND(PRODUCT(E$ROW_PU$:H$ROW_LUNG$),2)</t>
  </si>
  <si>
    <t>3.74</t>
  </si>
  <si>
    <t>Detrazione Solaio Cemento Armato</t>
  </si>
  <si>
    <t/>
  </si>
  <si>
    <t>3.40</t>
  </si>
  <si>
    <t/>
  </si>
  <si>
    <t>0.200</t>
  </si>
  <si>
    <t>ROUND(PRODUCT(E$ROW_PU$:H$ROW_LUNG$,-1),2)</t>
  </si>
  <si>
    <t>-0.68</t>
  </si>
  <si>
    <t>3</t>
  </si>
  <si>
    <t>* Parziale m2</t>
  </si>
  <si>
    <t/>
  </si>
  <si>
    <t/>
  </si>
  <si>
    <t/>
  </si>
  <si>
    <t>0</t>
  </si>
  <si>
    <t>ROUND(SUM(I$ROW_ID_SOMMANO_INIT$:I$ROW_ID_SOMMANO_FINE$),2)</t>
  </si>
  <si>
    <t>40.00</t>
  </si>
  <si>
    <t>2</t>
  </si>
  <si>
    <t>3'</t>
  </si>
  <si>
    <t>SOMMANO m2</t>
  </si>
  <si>
    <t>ROUND(SUM(I$ROW_ID_SOMMANO_INIT$:I$ROW_ID_SOMMANO_FINE$),2)</t>
  </si>
  <si>
    <t>79.04</t>
  </si>
  <si>
    <t>0.00</t>
  </si>
  <si>
    <t>ROUND(PRODUCT(I$ROW_SOMMANO_QTA$:J$ROW_UNITARIO$),2)</t>
  </si>
  <si>
    <t>0.00</t>
  </si>
  <si>
    <t/>
  </si>
  <si>
    <t>3</t>
  </si>
  <si>
    <t>03</t>
  </si>
  <si>
    <t>Acciaio in tondini per C.A.</t>
  </si>
  <si>
    <t>M I S U R A Z I O N I:</t>
  </si>
  <si>
    <t>PILASTRATE</t>
  </si>
  <si>
    <t/>
  </si>
  <si>
    <t/>
  </si>
  <si>
    <t/>
  </si>
  <si>
    <t>0</t>
  </si>
  <si>
    <t>ROUND(PRODUCT(E$ROW_PU$:H$ROW_LUNG$),2)</t>
  </si>
  <si>
    <t>0.00</t>
  </si>
  <si>
    <t>PILASTRATA 1</t>
  </si>
  <si>
    <t/>
  </si>
  <si>
    <t/>
  </si>
  <si>
    <t/>
  </si>
  <si>
    <t>0</t>
  </si>
  <si>
    <t>ROUND(PRODUCT(E$ROW_PU$:H$ROW_LUNG$),2)</t>
  </si>
  <si>
    <t>0.00</t>
  </si>
  <si>
    <t>Pilastro Piano Terra </t>
  </si>
  <si>
    <t/>
  </si>
  <si>
    <t/>
  </si>
  <si>
    <t/>
  </si>
  <si>
    <t>0</t>
  </si>
  <si>
    <t>ROUND(PRODUCT(E$ROW_PU$:H$ROW_LUNG$),2)</t>
  </si>
  <si>
    <t>0.00</t>
  </si>
  <si>
    <t>ø 14</t>
  </si>
  <si>
    <t>6.00</t>
  </si>
  <si>
    <t>1.60</t>
  </si>
  <si>
    <t/>
  </si>
  <si>
    <t>1.208</t>
  </si>
  <si>
    <t>ROUND(PRODUCT(E$ROW_PU$:H$ROW_LUNG$),2)</t>
  </si>
  <si>
    <t>11.60</t>
  </si>
  <si>
    <t>ø 14</t>
  </si>
  <si>
    <t>6.00</t>
  </si>
  <si>
    <t>3.10</t>
  </si>
  <si>
    <t/>
  </si>
  <si>
    <t>1.208</t>
  </si>
  <si>
    <t>ROUND(PRODUCT(E$ROW_PU$:H$ROW_LUNG$),2)</t>
  </si>
  <si>
    <t>22.47</t>
  </si>
  <si>
    <t>ø 8 Staffe</t>
  </si>
  <si>
    <t>21.00</t>
  </si>
  <si>
    <t>1.08</t>
  </si>
  <si>
    <t/>
  </si>
  <si>
    <t>0.395</t>
  </si>
  <si>
    <t>ROUND(PRODUCT(E$ROW_PU$:H$ROW_LUNG$),2)</t>
  </si>
  <si>
    <t>8.96</t>
  </si>
  <si>
    <t>ø 8 Staffe nel nodo</t>
  </si>
  <si>
    <t>4.00</t>
  </si>
  <si>
    <t>1.08</t>
  </si>
  <si>
    <t/>
  </si>
  <si>
    <t>0.395</t>
  </si>
  <si>
    <t>ROUND(PRODUCT(E$ROW_PU$:H$ROW_LUNG$),2)</t>
  </si>
  <si>
    <t>1.71</t>
  </si>
  <si>
    <t>PILASTRATA 2</t>
  </si>
  <si>
    <t/>
  </si>
  <si>
    <t/>
  </si>
  <si>
    <t/>
  </si>
  <si>
    <t>0</t>
  </si>
  <si>
    <t>ROUND(PRODUCT(E$ROW_PU$:H$ROW_LUNG$),2)</t>
  </si>
  <si>
    <t>0.00</t>
  </si>
  <si>
    <t>Pilastro Piano Terra </t>
  </si>
  <si>
    <t/>
  </si>
  <si>
    <t/>
  </si>
  <si>
    <t/>
  </si>
  <si>
    <t>0</t>
  </si>
  <si>
    <t>ROUND(PRODUCT(E$ROW_PU$:H$ROW_LUNG$),2)</t>
  </si>
  <si>
    <t>0.00</t>
  </si>
  <si>
    <t>ø 14</t>
  </si>
  <si>
    <t>6.00</t>
  </si>
  <si>
    <t>1.60</t>
  </si>
  <si>
    <t/>
  </si>
  <si>
    <t>1.208</t>
  </si>
  <si>
    <t>ROUND(PRODUCT(E$ROW_PU$:H$ROW_LUNG$),2)</t>
  </si>
  <si>
    <t>11.60</t>
  </si>
  <si>
    <t>ø 14</t>
  </si>
  <si>
    <t>6.00</t>
  </si>
  <si>
    <t>3.10</t>
  </si>
  <si>
    <t/>
  </si>
  <si>
    <t>1.208</t>
  </si>
  <si>
    <t>ROUND(PRODUCT(E$ROW_PU$:H$ROW_LUNG$),2)</t>
  </si>
  <si>
    <t>22.47</t>
  </si>
  <si>
    <t>ø 8 Staffe</t>
  </si>
  <si>
    <t>21.00</t>
  </si>
  <si>
    <t>1.08</t>
  </si>
  <si>
    <t/>
  </si>
  <si>
    <t>0.395</t>
  </si>
  <si>
    <t>ROUND(PRODUCT(E$ROW_PU$:H$ROW_LUNG$),2)</t>
  </si>
  <si>
    <t>8.96</t>
  </si>
  <si>
    <t>ø 8 Staffe nel nodo</t>
  </si>
  <si>
    <t>7.00</t>
  </si>
  <si>
    <t>1.08</t>
  </si>
  <si>
    <t/>
  </si>
  <si>
    <t>0.395</t>
  </si>
  <si>
    <t>ROUND(PRODUCT(E$ROW_PU$:H$ROW_LUNG$),2)</t>
  </si>
  <si>
    <t>2.99</t>
  </si>
  <si>
    <t>PILASTRATA 3</t>
  </si>
  <si>
    <t/>
  </si>
  <si>
    <t/>
  </si>
  <si>
    <t/>
  </si>
  <si>
    <t>0</t>
  </si>
  <si>
    <t>ROUND(PRODUCT(E$ROW_PU$:H$ROW_LUNG$),2)</t>
  </si>
  <si>
    <t>0.00</t>
  </si>
  <si>
    <t>Pilastro Piano Terra </t>
  </si>
  <si>
    <t/>
  </si>
  <si>
    <t/>
  </si>
  <si>
    <t/>
  </si>
  <si>
    <t>0</t>
  </si>
  <si>
    <t>ROUND(PRODUCT(E$ROW_PU$:H$ROW_LUNG$),2)</t>
  </si>
  <si>
    <t>0.00</t>
  </si>
  <si>
    <t>ø 14</t>
  </si>
  <si>
    <t>6.00</t>
  </si>
  <si>
    <t>1.60</t>
  </si>
  <si>
    <t/>
  </si>
  <si>
    <t>1.208</t>
  </si>
  <si>
    <t>ROUND(PRODUCT(E$ROW_PU$:H$ROW_LUNG$),2)</t>
  </si>
  <si>
    <t>11.60</t>
  </si>
  <si>
    <t>ø 14</t>
  </si>
  <si>
    <t>6.00</t>
  </si>
  <si>
    <t>3.10</t>
  </si>
  <si>
    <t/>
  </si>
  <si>
    <t>1.208</t>
  </si>
  <si>
    <t>ROUND(PRODUCT(E$ROW_PU$:H$ROW_LUNG$),2)</t>
  </si>
  <si>
    <t>22.47</t>
  </si>
  <si>
    <t>ø 8 Staffe</t>
  </si>
  <si>
    <t>21.00</t>
  </si>
  <si>
    <t>1.08</t>
  </si>
  <si>
    <t/>
  </si>
  <si>
    <t>0.395</t>
  </si>
  <si>
    <t>ROUND(PRODUCT(E$ROW_PU$:H$ROW_LUNG$),2)</t>
  </si>
  <si>
    <t>8.96</t>
  </si>
  <si>
    <t>ø 8 Staffe nel nodo</t>
  </si>
  <si>
    <t>3.00</t>
  </si>
  <si>
    <t>1.08</t>
  </si>
  <si>
    <t/>
  </si>
  <si>
    <t>0.395</t>
  </si>
  <si>
    <t>ROUND(PRODUCT(E$ROW_PU$:H$ROW_LUNG$),2)</t>
  </si>
  <si>
    <t>1.28</t>
  </si>
  <si>
    <t>PILASTRATA 4</t>
  </si>
  <si>
    <t/>
  </si>
  <si>
    <t/>
  </si>
  <si>
    <t/>
  </si>
  <si>
    <t>0</t>
  </si>
  <si>
    <t>ROUND(PRODUCT(E$ROW_PU$:H$ROW_LUNG$),2)</t>
  </si>
  <si>
    <t>0.00</t>
  </si>
  <si>
    <t>Pilastro Piano Terra </t>
  </si>
  <si>
    <t/>
  </si>
  <si>
    <t/>
  </si>
  <si>
    <t/>
  </si>
  <si>
    <t>0</t>
  </si>
  <si>
    <t>ROUND(PRODUCT(E$ROW_PU$:H$ROW_LUNG$),2)</t>
  </si>
  <si>
    <t>0.00</t>
  </si>
  <si>
    <t>ø 14</t>
  </si>
  <si>
    <t>6.00</t>
  </si>
  <si>
    <t>1.60</t>
  </si>
  <si>
    <t/>
  </si>
  <si>
    <t>1.208</t>
  </si>
  <si>
    <t>ROUND(PRODUCT(E$ROW_PU$:H$ROW_LUNG$),2)</t>
  </si>
  <si>
    <t>11.60</t>
  </si>
  <si>
    <t>ø 14</t>
  </si>
  <si>
    <t>6.00</t>
  </si>
  <si>
    <t>3.10</t>
  </si>
  <si>
    <t/>
  </si>
  <si>
    <t>1.208</t>
  </si>
  <si>
    <t>ROUND(PRODUCT(E$ROW_PU$:H$ROW_LUNG$),2)</t>
  </si>
  <si>
    <t>22.47</t>
  </si>
  <si>
    <t>ø 8 Staffe</t>
  </si>
  <si>
    <t>21.00</t>
  </si>
  <si>
    <t>1.08</t>
  </si>
  <si>
    <t/>
  </si>
  <si>
    <t>0.395</t>
  </si>
  <si>
    <t>ROUND(PRODUCT(E$ROW_PU$:H$ROW_LUNG$),2)</t>
  </si>
  <si>
    <t>8.96</t>
  </si>
  <si>
    <t>ø 8 Staffe nel nodo</t>
  </si>
  <si>
    <t>4.00</t>
  </si>
  <si>
    <t>1.08</t>
  </si>
  <si>
    <t/>
  </si>
  <si>
    <t>0.395</t>
  </si>
  <si>
    <t>ROUND(PRODUCT(E$ROW_PU$:H$ROW_LUNG$),2)</t>
  </si>
  <si>
    <t>1.71</t>
  </si>
  <si>
    <t>PILASTRATA 5</t>
  </si>
  <si>
    <t/>
  </si>
  <si>
    <t/>
  </si>
  <si>
    <t/>
  </si>
  <si>
    <t>0</t>
  </si>
  <si>
    <t>ROUND(PRODUCT(E$ROW_PU$:H$ROW_LUNG$),2)</t>
  </si>
  <si>
    <t>0.00</t>
  </si>
  <si>
    <t>Pilastro Piano Terra </t>
  </si>
  <si>
    <t/>
  </si>
  <si>
    <t/>
  </si>
  <si>
    <t/>
  </si>
  <si>
    <t>0</t>
  </si>
  <si>
    <t>ROUND(PRODUCT(E$ROW_PU$:H$ROW_LUNG$),2)</t>
  </si>
  <si>
    <t>0.00</t>
  </si>
  <si>
    <t>ø 14</t>
  </si>
  <si>
    <t>6.00</t>
  </si>
  <si>
    <t>1.60</t>
  </si>
  <si>
    <t/>
  </si>
  <si>
    <t>1.208</t>
  </si>
  <si>
    <t>ROUND(PRODUCT(E$ROW_PU$:H$ROW_LUNG$),2)</t>
  </si>
  <si>
    <t>11.60</t>
  </si>
  <si>
    <t>ø 14</t>
  </si>
  <si>
    <t>6.00</t>
  </si>
  <si>
    <t>3.10</t>
  </si>
  <si>
    <t/>
  </si>
  <si>
    <t>1.208</t>
  </si>
  <si>
    <t>ROUND(PRODUCT(E$ROW_PU$:H$ROW_LUNG$),2)</t>
  </si>
  <si>
    <t>22.47</t>
  </si>
  <si>
    <t>ø 8 Staffe</t>
  </si>
  <si>
    <t>21.00</t>
  </si>
  <si>
    <t>1.08</t>
  </si>
  <si>
    <t/>
  </si>
  <si>
    <t>0.395</t>
  </si>
  <si>
    <t>ROUND(PRODUCT(E$ROW_PU$:H$ROW_LUNG$),2)</t>
  </si>
  <si>
    <t>8.96</t>
  </si>
  <si>
    <t>ø 8 Staffe nel nodo</t>
  </si>
  <si>
    <t>7.00</t>
  </si>
  <si>
    <t>1.08</t>
  </si>
  <si>
    <t/>
  </si>
  <si>
    <t>0.395</t>
  </si>
  <si>
    <t>ROUND(PRODUCT(E$ROW_PU$:H$ROW_LUNG$),2)</t>
  </si>
  <si>
    <t>2.99</t>
  </si>
  <si>
    <t>PILASTRATA 6</t>
  </si>
  <si>
    <t/>
  </si>
  <si>
    <t/>
  </si>
  <si>
    <t/>
  </si>
  <si>
    <t>0</t>
  </si>
  <si>
    <t>ROUND(PRODUCT(E$ROW_PU$:H$ROW_LUNG$),2)</t>
  </si>
  <si>
    <t>0.00</t>
  </si>
  <si>
    <t>Pilastro Piano Terra </t>
  </si>
  <si>
    <t/>
  </si>
  <si>
    <t/>
  </si>
  <si>
    <t/>
  </si>
  <si>
    <t>0</t>
  </si>
  <si>
    <t>ROUND(PRODUCT(E$ROW_PU$:H$ROW_LUNG$),2)</t>
  </si>
  <si>
    <t>0.00</t>
  </si>
  <si>
    <t>ø 14</t>
  </si>
  <si>
    <t>6.00</t>
  </si>
  <si>
    <t>1.60</t>
  </si>
  <si>
    <t/>
  </si>
  <si>
    <t>1.208</t>
  </si>
  <si>
    <t>ROUND(PRODUCT(E$ROW_PU$:H$ROW_LUNG$),2)</t>
  </si>
  <si>
    <t>11.60</t>
  </si>
  <si>
    <t>ø 14</t>
  </si>
  <si>
    <t>6.00</t>
  </si>
  <si>
    <t>3.10</t>
  </si>
  <si>
    <t/>
  </si>
  <si>
    <t>1.208</t>
  </si>
  <si>
    <t>ROUND(PRODUCT(E$ROW_PU$:H$ROW_LUNG$),2)</t>
  </si>
  <si>
    <t>22.47</t>
  </si>
  <si>
    <t>ø 8 Staffe</t>
  </si>
  <si>
    <t>21.00</t>
  </si>
  <si>
    <t>1.08</t>
  </si>
  <si>
    <t/>
  </si>
  <si>
    <t>0.395</t>
  </si>
  <si>
    <t>ROUND(PRODUCT(E$ROW_PU$:H$ROW_LUNG$),2)</t>
  </si>
  <si>
    <t>8.96</t>
  </si>
  <si>
    <t>ø 8 Staffe nel nodo</t>
  </si>
  <si>
    <t>3.00</t>
  </si>
  <si>
    <t>1.08</t>
  </si>
  <si>
    <t/>
  </si>
  <si>
    <t>0.395</t>
  </si>
  <si>
    <t>ROUND(PRODUCT(E$ROW_PU$:H$ROW_LUNG$),2)</t>
  </si>
  <si>
    <t>1.28</t>
  </si>
  <si>
    <t>* Parziale kg</t>
  </si>
  <si>
    <t/>
  </si>
  <si>
    <t/>
  </si>
  <si>
    <t/>
  </si>
  <si>
    <t>0</t>
  </si>
  <si>
    <t>ROUND(SUM(I$ROW_ID_SOMMANO_INIT$:I$ROW_ID_SOMMANO_FINE$),2)</t>
  </si>
  <si>
    <t>270.14</t>
  </si>
  <si>
    <t>2</t>
  </si>
  <si>
    <t>FONDAZIONE</t>
  </si>
  <si>
    <t/>
  </si>
  <si>
    <t/>
  </si>
  <si>
    <t/>
  </si>
  <si>
    <t>0</t>
  </si>
  <si>
    <t>ROUND(PRODUCT(E$ROW_PU$:H$ROW_LUNG$),2)</t>
  </si>
  <si>
    <t>0.00</t>
  </si>
  <si>
    <t>Trave 1-2-3</t>
  </si>
  <si>
    <t/>
  </si>
  <si>
    <t/>
  </si>
  <si>
    <t/>
  </si>
  <si>
    <t>0</t>
  </si>
  <si>
    <t>ROUND(PRODUCT(E$ROW_PU$:H$ROW_LUNG$),2)</t>
  </si>
  <si>
    <t>0.00</t>
  </si>
  <si>
    <t>ø 16 superiore</t>
  </si>
  <si>
    <t>4.00</t>
  </si>
  <si>
    <t>6.25</t>
  </si>
  <si>
    <t/>
  </si>
  <si>
    <t>1.578</t>
  </si>
  <si>
    <t>ROUND(PRODUCT(E$ROW_PU$:H$ROW_LUNG$),2)</t>
  </si>
  <si>
    <t>39.45</t>
  </si>
  <si>
    <t>ø 16 superiore</t>
  </si>
  <si>
    <t>4.00</t>
  </si>
  <si>
    <t>3.96</t>
  </si>
  <si>
    <t/>
  </si>
  <si>
    <t>1.578</t>
  </si>
  <si>
    <t>ROUND(PRODUCT(E$ROW_PU$:H$ROW_LUNG$),2)</t>
  </si>
  <si>
    <t>25.00</t>
  </si>
  <si>
    <t>ø 16 inferiore</t>
  </si>
  <si>
    <t>5.00</t>
  </si>
  <si>
    <t>6.25</t>
  </si>
  <si>
    <t/>
  </si>
  <si>
    <t>1.578</t>
  </si>
  <si>
    <t>ROUND(PRODUCT(E$ROW_PU$:H$ROW_LUNG$),2)</t>
  </si>
  <si>
    <t>49.31</t>
  </si>
  <si>
    <t>ø 16 inferiore</t>
  </si>
  <si>
    <t>5.00</t>
  </si>
  <si>
    <t>3.96</t>
  </si>
  <si>
    <t/>
  </si>
  <si>
    <t>1.578</t>
  </si>
  <si>
    <t>ROUND(PRODUCT(E$ROW_PU$:H$ROW_LUNG$),2)</t>
  </si>
  <si>
    <t>31.24</t>
  </si>
  <si>
    <t>ø14 reggistaffe (1-2)</t>
  </si>
  <si>
    <t>10.00</t>
  </si>
  <si>
    <t>5.54</t>
  </si>
  <si>
    <t/>
  </si>
  <si>
    <t>1.208</t>
  </si>
  <si>
    <t>ROUND(PRODUCT(E$ROW_PU$:H$ROW_LUNG$),2)</t>
  </si>
  <si>
    <t>66.92</t>
  </si>
  <si>
    <t>ø14 reggistaffe (2-3)</t>
  </si>
  <si>
    <t>10.00</t>
  </si>
  <si>
    <t>3.24</t>
  </si>
  <si>
    <t/>
  </si>
  <si>
    <t>1.208</t>
  </si>
  <si>
    <t>ROUND(PRODUCT(E$ROW_PU$:H$ROW_LUNG$),2)</t>
  </si>
  <si>
    <t>39.14</t>
  </si>
  <si>
    <t>ø8 staffe (1-2)</t>
  </si>
  <si>
    <t>34.00</t>
  </si>
  <si>
    <t>2.48</t>
  </si>
  <si>
    <t/>
  </si>
  <si>
    <t>0.395</t>
  </si>
  <si>
    <t>ROUND(PRODUCT(E$ROW_PU$:H$ROW_LUNG$),2)</t>
  </si>
  <si>
    <t>33.31</t>
  </si>
  <si>
    <t/>
  </si>
  <si>
    <t>34.00</t>
  </si>
  <si>
    <t>2.28</t>
  </si>
  <si>
    <t/>
  </si>
  <si>
    <t>0.395</t>
  </si>
  <si>
    <t>ROUND(PRODUCT(E$ROW_PU$:H$ROW_LUNG$),2)</t>
  </si>
  <si>
    <t>30.62</t>
  </si>
  <si>
    <t>ø8 staffe (2-3)</t>
  </si>
  <si>
    <t>20.00</t>
  </si>
  <si>
    <t>2.48</t>
  </si>
  <si>
    <t/>
  </si>
  <si>
    <t>0.395</t>
  </si>
  <si>
    <t>ROUND(PRODUCT(E$ROW_PU$:H$ROW_LUNG$),2)</t>
  </si>
  <si>
    <t>19.59</t>
  </si>
  <si>
    <t/>
  </si>
  <si>
    <t>20.00</t>
  </si>
  <si>
    <t>2.28</t>
  </si>
  <si>
    <t/>
  </si>
  <si>
    <t>0.395</t>
  </si>
  <si>
    <t>ROUND(PRODUCT(E$ROW_PU$:H$ROW_LUNG$),2)</t>
  </si>
  <si>
    <t>18.01</t>
  </si>
  <si>
    <t>Trave 4-5-6</t>
  </si>
  <si>
    <t/>
  </si>
  <si>
    <t/>
  </si>
  <si>
    <t/>
  </si>
  <si>
    <t>0</t>
  </si>
  <si>
    <t>ROUND(PRODUCT(E$ROW_PU$:H$ROW_LUNG$),2)</t>
  </si>
  <si>
    <t>0.00</t>
  </si>
  <si>
    <t>ø 16 superiore</t>
  </si>
  <si>
    <t>4.00</t>
  </si>
  <si>
    <t>6.25</t>
  </si>
  <si>
    <t/>
  </si>
  <si>
    <t>1.578</t>
  </si>
  <si>
    <t>ROUND(PRODUCT(E$ROW_PU$:H$ROW_LUNG$),2)</t>
  </si>
  <si>
    <t>39.45</t>
  </si>
  <si>
    <t>ø 16 superiore</t>
  </si>
  <si>
    <t>4.00</t>
  </si>
  <si>
    <t>3.96</t>
  </si>
  <si>
    <t/>
  </si>
  <si>
    <t>1.578</t>
  </si>
  <si>
    <t>ROUND(PRODUCT(E$ROW_PU$:H$ROW_LUNG$),2)</t>
  </si>
  <si>
    <t>25.00</t>
  </si>
  <si>
    <t>ø 16 inferiore</t>
  </si>
  <si>
    <t>5.00</t>
  </si>
  <si>
    <t>6.25</t>
  </si>
  <si>
    <t/>
  </si>
  <si>
    <t>1.578</t>
  </si>
  <si>
    <t>ROUND(PRODUCT(E$ROW_PU$:H$ROW_LUNG$),2)</t>
  </si>
  <si>
    <t>49.31</t>
  </si>
  <si>
    <t>ø 16 inferiore</t>
  </si>
  <si>
    <t>5.00</t>
  </si>
  <si>
    <t>3.96</t>
  </si>
  <si>
    <t/>
  </si>
  <si>
    <t>1.578</t>
  </si>
  <si>
    <t>ROUND(PRODUCT(E$ROW_PU$:H$ROW_LUNG$),2)</t>
  </si>
  <si>
    <t>31.24</t>
  </si>
  <si>
    <t>ø14 reggistaffe (4-5)</t>
  </si>
  <si>
    <t>10.00</t>
  </si>
  <si>
    <t>5.54</t>
  </si>
  <si>
    <t/>
  </si>
  <si>
    <t>1.208</t>
  </si>
  <si>
    <t>ROUND(PRODUCT(E$ROW_PU$:H$ROW_LUNG$),2)</t>
  </si>
  <si>
    <t>66.92</t>
  </si>
  <si>
    <t>ø14 reggistaffe (5-6)</t>
  </si>
  <si>
    <t>10.00</t>
  </si>
  <si>
    <t>3.24</t>
  </si>
  <si>
    <t/>
  </si>
  <si>
    <t>1.208</t>
  </si>
  <si>
    <t>ROUND(PRODUCT(E$ROW_PU$:H$ROW_LUNG$),2)</t>
  </si>
  <si>
    <t>39.14</t>
  </si>
  <si>
    <t>ø8 staffe (4-5)</t>
  </si>
  <si>
    <t>34.00</t>
  </si>
  <si>
    <t>2.48</t>
  </si>
  <si>
    <t/>
  </si>
  <si>
    <t>0.395</t>
  </si>
  <si>
    <t>ROUND(PRODUCT(E$ROW_PU$:H$ROW_LUNG$),2)</t>
  </si>
  <si>
    <t>33.31</t>
  </si>
  <si>
    <t/>
  </si>
  <si>
    <t>34.00</t>
  </si>
  <si>
    <t>2.28</t>
  </si>
  <si>
    <t/>
  </si>
  <si>
    <t>0.395</t>
  </si>
  <si>
    <t>ROUND(PRODUCT(E$ROW_PU$:H$ROW_LUNG$),2)</t>
  </si>
  <si>
    <t>30.62</t>
  </si>
  <si>
    <t>ø8 staffe (5-6)</t>
  </si>
  <si>
    <t>20.00</t>
  </si>
  <si>
    <t>2.48</t>
  </si>
  <si>
    <t/>
  </si>
  <si>
    <t>0.395</t>
  </si>
  <si>
    <t>ROUND(PRODUCT(E$ROW_PU$:H$ROW_LUNG$),2)</t>
  </si>
  <si>
    <t>19.59</t>
  </si>
  <si>
    <t/>
  </si>
  <si>
    <t>20.00</t>
  </si>
  <si>
    <t>2.28</t>
  </si>
  <si>
    <t/>
  </si>
  <si>
    <t>0.395</t>
  </si>
  <si>
    <t>ROUND(PRODUCT(E$ROW_PU$:H$ROW_LUNG$),2)</t>
  </si>
  <si>
    <t>18.01</t>
  </si>
  <si>
    <t>Trave 1-4</t>
  </si>
  <si>
    <t/>
  </si>
  <si>
    <t/>
  </si>
  <si>
    <t/>
  </si>
  <si>
    <t>0</t>
  </si>
  <si>
    <t>ROUND(PRODUCT(E$ROW_PU$:H$ROW_LUNG$),2)</t>
  </si>
  <si>
    <t>0.00</t>
  </si>
  <si>
    <t>ø 16 superiore</t>
  </si>
  <si>
    <t>4.00</t>
  </si>
  <si>
    <t>4.91</t>
  </si>
  <si>
    <t/>
  </si>
  <si>
    <t>1.578</t>
  </si>
  <si>
    <t>ROUND(PRODUCT(E$ROW_PU$:H$ROW_LUNG$),2)</t>
  </si>
  <si>
    <t>30.99</t>
  </si>
  <si>
    <t>ø 16 inferiore</t>
  </si>
  <si>
    <t>5.00</t>
  </si>
  <si>
    <t>4.91</t>
  </si>
  <si>
    <t/>
  </si>
  <si>
    <t>1.578</t>
  </si>
  <si>
    <t>ROUND(PRODUCT(E$ROW_PU$:H$ROW_LUNG$),2)</t>
  </si>
  <si>
    <t>38.74</t>
  </si>
  <si>
    <t>ø14 reggistaffe (1-4)</t>
  </si>
  <si>
    <t>10.00</t>
  </si>
  <si>
    <t>4.24</t>
  </si>
  <si>
    <t/>
  </si>
  <si>
    <t>1.208</t>
  </si>
  <si>
    <t>ROUND(PRODUCT(E$ROW_PU$:H$ROW_LUNG$),2)</t>
  </si>
  <si>
    <t>51.22</t>
  </si>
  <si>
    <t>ø8 staffe (1-4)</t>
  </si>
  <si>
    <t>26.00</t>
  </si>
  <si>
    <t>2.48</t>
  </si>
  <si>
    <t/>
  </si>
  <si>
    <t>0.395</t>
  </si>
  <si>
    <t>ROUND(PRODUCT(E$ROW_PU$:H$ROW_LUNG$),2)</t>
  </si>
  <si>
    <t>25.47</t>
  </si>
  <si>
    <t/>
  </si>
  <si>
    <t>26.00</t>
  </si>
  <si>
    <t>2.28</t>
  </si>
  <si>
    <t/>
  </si>
  <si>
    <t>0.395</t>
  </si>
  <si>
    <t>ROUND(PRODUCT(E$ROW_PU$:H$ROW_LUNG$),2)</t>
  </si>
  <si>
    <t>23.42</t>
  </si>
  <si>
    <t>Trave 2-5</t>
  </si>
  <si>
    <t/>
  </si>
  <si>
    <t/>
  </si>
  <si>
    <t/>
  </si>
  <si>
    <t>0</t>
  </si>
  <si>
    <t>ROUND(PRODUCT(E$ROW_PU$:H$ROW_LUNG$),2)</t>
  </si>
  <si>
    <t>0.00</t>
  </si>
  <si>
    <t>ø 16 superiore</t>
  </si>
  <si>
    <t>4.00</t>
  </si>
  <si>
    <t>4.91</t>
  </si>
  <si>
    <t/>
  </si>
  <si>
    <t>1.578</t>
  </si>
  <si>
    <t>ROUND(PRODUCT(E$ROW_PU$:H$ROW_LUNG$),2)</t>
  </si>
  <si>
    <t>30.99</t>
  </si>
  <si>
    <t>ø 16 inferiore</t>
  </si>
  <si>
    <t>5.00</t>
  </si>
  <si>
    <t>4.91</t>
  </si>
  <si>
    <t/>
  </si>
  <si>
    <t>1.578</t>
  </si>
  <si>
    <t>ROUND(PRODUCT(E$ROW_PU$:H$ROW_LUNG$),2)</t>
  </si>
  <si>
    <t>38.74</t>
  </si>
  <si>
    <t>ø14 reggistaffe (2-5)</t>
  </si>
  <si>
    <t>10.00</t>
  </si>
  <si>
    <t>4.24</t>
  </si>
  <si>
    <t/>
  </si>
  <si>
    <t>1.208</t>
  </si>
  <si>
    <t>ROUND(PRODUCT(E$ROW_PU$:H$ROW_LUNG$),2)</t>
  </si>
  <si>
    <t>51.22</t>
  </si>
  <si>
    <t>ø8 staffe (2-5)</t>
  </si>
  <si>
    <t>26.00</t>
  </si>
  <si>
    <t>2.48</t>
  </si>
  <si>
    <t/>
  </si>
  <si>
    <t>0.395</t>
  </si>
  <si>
    <t>ROUND(PRODUCT(E$ROW_PU$:H$ROW_LUNG$),2)</t>
  </si>
  <si>
    <t>25.47</t>
  </si>
  <si>
    <t/>
  </si>
  <si>
    <t>26.00</t>
  </si>
  <si>
    <t>2.28</t>
  </si>
  <si>
    <t/>
  </si>
  <si>
    <t>0.395</t>
  </si>
  <si>
    <t>ROUND(PRODUCT(E$ROW_PU$:H$ROW_LUNG$),2)</t>
  </si>
  <si>
    <t>23.42</t>
  </si>
  <si>
    <t>Trave 3-6</t>
  </si>
  <si>
    <t/>
  </si>
  <si>
    <t/>
  </si>
  <si>
    <t/>
  </si>
  <si>
    <t>0</t>
  </si>
  <si>
    <t>ROUND(PRODUCT(E$ROW_PU$:H$ROW_LUNG$),2)</t>
  </si>
  <si>
    <t>0.00</t>
  </si>
  <si>
    <t>ø 16 superiore</t>
  </si>
  <si>
    <t>4.00</t>
  </si>
  <si>
    <t>4.91</t>
  </si>
  <si>
    <t/>
  </si>
  <si>
    <t>1.578</t>
  </si>
  <si>
    <t>ROUND(PRODUCT(E$ROW_PU$:H$ROW_LUNG$),2)</t>
  </si>
  <si>
    <t>30.99</t>
  </si>
  <si>
    <t>ø 16 inferiore</t>
  </si>
  <si>
    <t>5.00</t>
  </si>
  <si>
    <t>4.91</t>
  </si>
  <si>
    <t/>
  </si>
  <si>
    <t>1.578</t>
  </si>
  <si>
    <t>ROUND(PRODUCT(E$ROW_PU$:H$ROW_LUNG$),2)</t>
  </si>
  <si>
    <t>38.74</t>
  </si>
  <si>
    <t>ø14 reggistaffe (3-6)</t>
  </si>
  <si>
    <t>10.00</t>
  </si>
  <si>
    <t>4.24</t>
  </si>
  <si>
    <t/>
  </si>
  <si>
    <t>1.208</t>
  </si>
  <si>
    <t>ROUND(PRODUCT(E$ROW_PU$:H$ROW_LUNG$),2)</t>
  </si>
  <si>
    <t>51.22</t>
  </si>
  <si>
    <t>ø8 staffe (3-6)</t>
  </si>
  <si>
    <t>26.00</t>
  </si>
  <si>
    <t>2.48</t>
  </si>
  <si>
    <t/>
  </si>
  <si>
    <t>0.395</t>
  </si>
  <si>
    <t>ROUND(PRODUCT(E$ROW_PU$:H$ROW_LUNG$),2)</t>
  </si>
  <si>
    <t>25.47</t>
  </si>
  <si>
    <t/>
  </si>
  <si>
    <t>26.00</t>
  </si>
  <si>
    <t>2.28</t>
  </si>
  <si>
    <t/>
  </si>
  <si>
    <t>0.395</t>
  </si>
  <si>
    <t>ROUND(PRODUCT(E$ROW_PU$:H$ROW_LUNG$),2)</t>
  </si>
  <si>
    <t>23.42</t>
  </si>
  <si>
    <t>* Parziale kg</t>
  </si>
  <si>
    <t/>
  </si>
  <si>
    <t/>
  </si>
  <si>
    <t/>
  </si>
  <si>
    <t>0</t>
  </si>
  <si>
    <t>ROUND(SUM(I$ROW_ID_SOMMANO_INIT$:I$ROW_ID_SOMMANO_FINE$),2)</t>
  </si>
  <si>
    <t>1214.70</t>
  </si>
  <si>
    <t>2</t>
  </si>
  <si>
    <t>PIANO TERRA</t>
  </si>
  <si>
    <t/>
  </si>
  <si>
    <t/>
  </si>
  <si>
    <t/>
  </si>
  <si>
    <t>0</t>
  </si>
  <si>
    <t>ROUND(PRODUCT(E$ROW_PU$:H$ROW_LUNG$),2)</t>
  </si>
  <si>
    <t>0.00</t>
  </si>
  <si>
    <t>Trave 1-2-3</t>
  </si>
  <si>
    <t/>
  </si>
  <si>
    <t/>
  </si>
  <si>
    <t/>
  </si>
  <si>
    <t>0</t>
  </si>
  <si>
    <t>ROUND(PRODUCT(E$ROW_PU$:H$ROW_LUNG$),2)</t>
  </si>
  <si>
    <t>0.00</t>
  </si>
  <si>
    <t>ø 14 superiore</t>
  </si>
  <si>
    <t>3.00</t>
  </si>
  <si>
    <t>8.37</t>
  </si>
  <si>
    <t/>
  </si>
  <si>
    <t>1.208</t>
  </si>
  <si>
    <t>ROUND(PRODUCT(E$ROW_PU$:H$ROW_LUNG$),2)</t>
  </si>
  <si>
    <t>30.33</t>
  </si>
  <si>
    <t>ø 14 inferiore</t>
  </si>
  <si>
    <t>3.00</t>
  </si>
  <si>
    <t>8.37</t>
  </si>
  <si>
    <t/>
  </si>
  <si>
    <t>1.208</t>
  </si>
  <si>
    <t>ROUND(PRODUCT(E$ROW_PU$:H$ROW_LUNG$),2)</t>
  </si>
  <si>
    <t>30.33</t>
  </si>
  <si>
    <t>ø8 staffe (1-2)</t>
  </si>
  <si>
    <t>29.00</t>
  </si>
  <si>
    <t>1.28</t>
  </si>
  <si>
    <t/>
  </si>
  <si>
    <t>0.395</t>
  </si>
  <si>
    <t>ROUND(PRODUCT(E$ROW_PU$:H$ROW_LUNG$),2)</t>
  </si>
  <si>
    <t>14.66</t>
  </si>
  <si>
    <t>ø8 staffe (2-3)</t>
  </si>
  <si>
    <t>18.00</t>
  </si>
  <si>
    <t>1.28</t>
  </si>
  <si>
    <t/>
  </si>
  <si>
    <t>0.395</t>
  </si>
  <si>
    <t>ROUND(PRODUCT(E$ROW_PU$:H$ROW_LUNG$),2)</t>
  </si>
  <si>
    <t>9.10</t>
  </si>
  <si>
    <t>Trave 4-5-6</t>
  </si>
  <si>
    <t/>
  </si>
  <si>
    <t/>
  </si>
  <si>
    <t/>
  </si>
  <si>
    <t>0</t>
  </si>
  <si>
    <t>ROUND(PRODUCT(E$ROW_PU$:H$ROW_LUNG$),2)</t>
  </si>
  <si>
    <t>0.00</t>
  </si>
  <si>
    <t>ø 14 superiore</t>
  </si>
  <si>
    <t>3.00</t>
  </si>
  <si>
    <t>8.37</t>
  </si>
  <si>
    <t/>
  </si>
  <si>
    <t>1.208</t>
  </si>
  <si>
    <t>ROUND(PRODUCT(E$ROW_PU$:H$ROW_LUNG$),2)</t>
  </si>
  <si>
    <t>30.33</t>
  </si>
  <si>
    <t>ø 14 inferiore</t>
  </si>
  <si>
    <t>3.00</t>
  </si>
  <si>
    <t>8.37</t>
  </si>
  <si>
    <t/>
  </si>
  <si>
    <t>1.208</t>
  </si>
  <si>
    <t>ROUND(PRODUCT(E$ROW_PU$:H$ROW_LUNG$),2)</t>
  </si>
  <si>
    <t>30.33</t>
  </si>
  <si>
    <t>ø8 staffe (4-5)</t>
  </si>
  <si>
    <t>29.00</t>
  </si>
  <si>
    <t>1.28</t>
  </si>
  <si>
    <t/>
  </si>
  <si>
    <t>0.395</t>
  </si>
  <si>
    <t>ROUND(PRODUCT(E$ROW_PU$:H$ROW_LUNG$),2)</t>
  </si>
  <si>
    <t>14.66</t>
  </si>
  <si>
    <t>ø8 staffe (5-6)</t>
  </si>
  <si>
    <t>18.00</t>
  </si>
  <si>
    <t>1.28</t>
  </si>
  <si>
    <t/>
  </si>
  <si>
    <t>0.395</t>
  </si>
  <si>
    <t>ROUND(PRODUCT(E$ROW_PU$:H$ROW_LUNG$),2)</t>
  </si>
  <si>
    <t>9.10</t>
  </si>
  <si>
    <t>Trave 1-4</t>
  </si>
  <si>
    <t/>
  </si>
  <si>
    <t/>
  </si>
  <si>
    <t/>
  </si>
  <si>
    <t>0</t>
  </si>
  <si>
    <t>ROUND(PRODUCT(E$ROW_PU$:H$ROW_LUNG$),2)</t>
  </si>
  <si>
    <t>0.00</t>
  </si>
  <si>
    <t>ø 14 superiore</t>
  </si>
  <si>
    <t>3.00</t>
  </si>
  <si>
    <t>4.37</t>
  </si>
  <si>
    <t/>
  </si>
  <si>
    <t>1.208</t>
  </si>
  <si>
    <t>ROUND(PRODUCT(E$ROW_PU$:H$ROW_LUNG$),2)</t>
  </si>
  <si>
    <t>15.84</t>
  </si>
  <si>
    <t>ø 14 inferiore</t>
  </si>
  <si>
    <t>3.00</t>
  </si>
  <si>
    <t>4.37</t>
  </si>
  <si>
    <t/>
  </si>
  <si>
    <t>1.208</t>
  </si>
  <si>
    <t>ROUND(PRODUCT(E$ROW_PU$:H$ROW_LUNG$),2)</t>
  </si>
  <si>
    <t>15.84</t>
  </si>
  <si>
    <t>ø8 staffe (1-4)</t>
  </si>
  <si>
    <t>23.00</t>
  </si>
  <si>
    <t>1.28</t>
  </si>
  <si>
    <t/>
  </si>
  <si>
    <t>0.395</t>
  </si>
  <si>
    <t>ROUND(PRODUCT(E$ROW_PU$:H$ROW_LUNG$),2)</t>
  </si>
  <si>
    <t>11.63</t>
  </si>
  <si>
    <t>Trave 2-5</t>
  </si>
  <si>
    <t/>
  </si>
  <si>
    <t/>
  </si>
  <si>
    <t/>
  </si>
  <si>
    <t>0</t>
  </si>
  <si>
    <t>ROUND(PRODUCT(E$ROW_PU$:H$ROW_LUNG$),2)</t>
  </si>
  <si>
    <t>0.00</t>
  </si>
  <si>
    <t>ø 14 superiore</t>
  </si>
  <si>
    <t>3.00</t>
  </si>
  <si>
    <t>4.37</t>
  </si>
  <si>
    <t/>
  </si>
  <si>
    <t>1.208</t>
  </si>
  <si>
    <t>ROUND(PRODUCT(E$ROW_PU$:H$ROW_LUNG$),2)</t>
  </si>
  <si>
    <t>15.84</t>
  </si>
  <si>
    <t>ø 14 inferiore</t>
  </si>
  <si>
    <t>3.00</t>
  </si>
  <si>
    <t>4.37</t>
  </si>
  <si>
    <t/>
  </si>
  <si>
    <t>1.208</t>
  </si>
  <si>
    <t>ROUND(PRODUCT(E$ROW_PU$:H$ROW_LUNG$),2)</t>
  </si>
  <si>
    <t>15.84</t>
  </si>
  <si>
    <t>ø8 staffe (2-5)</t>
  </si>
  <si>
    <t>23.00</t>
  </si>
  <si>
    <t>1.28</t>
  </si>
  <si>
    <t/>
  </si>
  <si>
    <t>0.395</t>
  </si>
  <si>
    <t>ROUND(PRODUCT(E$ROW_PU$:H$ROW_LUNG$),2)</t>
  </si>
  <si>
    <t>11.63</t>
  </si>
  <si>
    <t>Trave 3-6</t>
  </si>
  <si>
    <t/>
  </si>
  <si>
    <t/>
  </si>
  <si>
    <t/>
  </si>
  <si>
    <t>0</t>
  </si>
  <si>
    <t>ROUND(PRODUCT(E$ROW_PU$:H$ROW_LUNG$),2)</t>
  </si>
  <si>
    <t>0.00</t>
  </si>
  <si>
    <t>ø 14 superiore</t>
  </si>
  <si>
    <t>3.00</t>
  </si>
  <si>
    <t>4.37</t>
  </si>
  <si>
    <t/>
  </si>
  <si>
    <t>1.208</t>
  </si>
  <si>
    <t>ROUND(PRODUCT(E$ROW_PU$:H$ROW_LUNG$),2)</t>
  </si>
  <si>
    <t>15.84</t>
  </si>
  <si>
    <t>ø 14 inferiore</t>
  </si>
  <si>
    <t>3.00</t>
  </si>
  <si>
    <t>4.37</t>
  </si>
  <si>
    <t/>
  </si>
  <si>
    <t>1.208</t>
  </si>
  <si>
    <t>ROUND(PRODUCT(E$ROW_PU$:H$ROW_LUNG$),2)</t>
  </si>
  <si>
    <t>15.84</t>
  </si>
  <si>
    <t>ø8 staffe (3-6)</t>
  </si>
  <si>
    <t>23.00</t>
  </si>
  <si>
    <t>1.28</t>
  </si>
  <si>
    <t/>
  </si>
  <si>
    <t>0.395</t>
  </si>
  <si>
    <t>ROUND(PRODUCT(E$ROW_PU$:H$ROW_LUNG$),2)</t>
  </si>
  <si>
    <t>11.63</t>
  </si>
  <si>
    <t>* Parziale kg</t>
  </si>
  <si>
    <t/>
  </si>
  <si>
    <t/>
  </si>
  <si>
    <t/>
  </si>
  <si>
    <t>0</t>
  </si>
  <si>
    <t>ROUND(SUM(I$ROW_ID_SOMMANO_INIT$:I$ROW_ID_SOMMANO_FINE$),2)</t>
  </si>
  <si>
    <t>298.77</t>
  </si>
  <si>
    <t>2</t>
  </si>
  <si>
    <t>3'</t>
  </si>
  <si>
    <t>SOMMANO kg</t>
  </si>
  <si>
    <t>ROUND(SUM(I$ROW_ID_SOMMANO_INIT$:I$ROW_ID_SOMMANO_FINE$),2)</t>
  </si>
  <si>
    <t>1783.61</t>
  </si>
  <si>
    <t>0.00</t>
  </si>
  <si>
    <t>ROUND(PRODUCT(I$ROW_SOMMANO_QTA$:J$ROW_UNITARIO$),2)</t>
  </si>
  <si>
    <t>0.00</t>
  </si>
  <si>
    <t/>
  </si>
  <si>
    <t>4</t>
  </si>
  <si>
    <t>04</t>
  </si>
  <si>
    <t>Solaio</t>
  </si>
  <si>
    <t>M I S U R A Z I O N I:</t>
  </si>
  <si>
    <t>PIANO TERRA</t>
  </si>
  <si>
    <t/>
  </si>
  <si>
    <t/>
  </si>
  <si>
    <t/>
  </si>
  <si>
    <t>0</t>
  </si>
  <si>
    <t>ROUND(PRODUCT(E$ROW_PU$:H$ROW_LUNG$),2)</t>
  </si>
  <si>
    <t>0.00</t>
  </si>
  <si>
    <t>Solaio Cemento Armato</t>
  </si>
  <si>
    <t>8.17</t>
  </si>
  <si>
    <t/>
  </si>
  <si>
    <t/>
  </si>
  <si>
    <t/>
  </si>
  <si>
    <t>ROUND(PRODUCT(E$ROW_PU$:H$ROW_LUNG$),2)</t>
  </si>
  <si>
    <t>8.17</t>
  </si>
  <si>
    <t>Solaio Cemento Armato</t>
  </si>
  <si>
    <t>15.97</t>
  </si>
  <si>
    <t/>
  </si>
  <si>
    <t/>
  </si>
  <si>
    <t/>
  </si>
  <si>
    <t>ROUND(PRODUCT(E$ROW_PU$:H$ROW_LUNG$),2)</t>
  </si>
  <si>
    <t>15.97</t>
  </si>
  <si>
    <t>* Parziale m2</t>
  </si>
  <si>
    <t/>
  </si>
  <si>
    <t/>
  </si>
  <si>
    <t/>
  </si>
  <si>
    <t>0</t>
  </si>
  <si>
    <t>ROUND(SUM(I$ROW_ID_SOMMANO_INIT$:I$ROW_ID_SOMMANO_FINE$),2)</t>
  </si>
  <si>
    <t>24.14</t>
  </si>
  <si>
    <t>2</t>
  </si>
  <si>
    <t>3'</t>
  </si>
  <si>
    <t>SOMMANO m2</t>
  </si>
  <si>
    <t>ROUND(SUM(I$ROW_ID_SOMMANO_INIT$:I$ROW_ID_SOMMANO_FINE$),2)</t>
  </si>
  <si>
    <t>24.14</t>
  </si>
  <si>
    <t>0.00</t>
  </si>
  <si>
    <t>ROUND(PRODUCT(I$ROW_SOMMANO_QTA$:J$ROW_UNITARIO$),2)</t>
  </si>
  <si>
    <t>0.00</t>
  </si>
  <si>
    <t/>
  </si>
  <si>
    <t>ROUND(SUM(K4:K$ROW_ULTIMA_VOCE$),2)</t>
  </si>
  <si>
    <t>0.00</t>
  </si>
  <!--$NUOVAVOCE$-->
</sst>
</file>

<file path=xl/styles.xml><?xml version="1.0" encoding="utf-8"?>
<styleSheet xmlns="http://schemas.openxmlformats.org/spreadsheetml/2006/main">
  <numFmts count="8">
    <numFmt numFmtId="1" formatCode="#.######;"/>
    <numFmt numFmtId="2" formatCode="0.00"/>
    <numFmt numFmtId="3" formatCode="0.00"/>
    <numFmt numFmtId="4" formatCode="0.000"/>
    <numFmt numFmtId="5" formatCode="0.000"/>
    <numFmt numFmtId="6" formatCode="0.00"/>
    <numFmt numFmtId="7" formatCode="0.00"/>
    <numFmt numFmtId="8" formatCode="0.00"/>
  </numFmts>
  <fonts count="14">
    <font>
      <sz val="8"/>
      <name val="Tahoma"/>
    </font>
    <font>
      <sz val="8"/>
      <name val="Tahoma"/>
    </font>
    <font>
      <b/>
      <sz val="8"/>
      <name val="Tahoma"/>
    </font>
    <font>
      <b/>
      <sz val="10"/>
      <color indexed="9"/>
      <name val="Tahoma"/>
    </font>
    <font>
      <b/>
      <sz val="10"/>
      <color indexed="17"/>
      <name val="Tahoma"/>
    </font>
    <font>
      <sz val="6"/>
      <name val="Tahoma"/>
    </font>
    <font>
      <sz val="10"/>
      <color indexed="17"/>
      <name val="Tahoma"/>
      <family val="2"/>
    </font>
    <font>
      <b/>
      <sz val="6"/>
      <name val="Tahoma"/>
    </font>
    <font>
      <b/>
      <sz val="9"/>
      <color indexed="17"/>
      <name val="Tahoma"/>
    </font>
    <font>
      <b/>
      <sz val="10"/>
      <color indexed="17"/>
      <name val="Tahoma"/>
      <family val="2"/>
    </font>
    <font>
      <sz val="6"/>
      <name val="Tahoma"/>
      <family val="2"/>
    </font>
    <font>
      <sz val="8"/>
      <color rgb="FFFF0000"/>
      <name val="Tahoma"/>
      <family val="2"/>
    </font>
    <font>
      <sz val="8"/>
      <color rgb="FF002060"/>
      <name val="Tahoma"/>
      <family val="2"/>
    </font>
    <font>
      <sz val="8"/>
      <color rgb="FF00B0F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/>
      <diagonal/>
    </border>
    <border>
      <left style="thin">
        <color indexed="17"/>
      </left>
      <right style="thin">
        <color indexed="17"/>
      </right>
      <top style="double">
        <color indexed="17"/>
      </top>
      <bottom/>
      <diagonal/>
    </border>
    <border>
      <left style="thin">
        <color indexed="17"/>
      </left>
      <right/>
      <top style="double">
        <color indexed="17"/>
      </top>
      <bottom style="thin">
        <color indexed="17"/>
      </bottom>
      <diagonal/>
    </border>
    <border>
      <left/>
      <right/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double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 style="double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double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uble">
        <color indexed="17"/>
      </right>
      <top/>
      <bottom style="medium">
        <color indexed="17"/>
      </bottom>
      <diagonal/>
    </border>
    <border>
      <left style="thin">
        <color indexed="17"/>
      </left>
      <right style="double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double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justify" vertical="top" wrapText="1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/>
    <xf numFmtId="0" fontId="2" fillId="0" borderId="0" xfId="0" applyFont="1"/>
    <xf numFmtId="49" fontId="4" fillId="2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left" vertical="top" wrapText="1"/>
    </xf>
    <xf numFmtId="49" fontId="0" fillId="0" borderId="12" xfId="0" applyNumberForma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 applyProtection="1"/>
    <xf numFmtId="2" fontId="0" fillId="0" borderId="0" xfId="0" applyNumberFormat="1"/>
    <xf numFmtId="49" fontId="0" fillId="0" borderId="9" xfId="0" applyNumberFormat="1" applyFill="1" applyBorder="1"/>
    <xf numFmtId="49" fontId="0" fillId="0" borderId="10" xfId="0" applyNumberFormat="1" applyFill="1" applyBorder="1"/>
    <xf numFmtId="168" fontId="4" fillId="2" borderId="7" xfId="0" applyNumberFormat="1" applyFont="1" applyFill="1" applyBorder="1" applyAlignment="1">
      <alignment horizontal="center" vertical="center" wrapText="1"/>
    </xf>
    <xf numFmtId="168" fontId="0" fillId="0" borderId="9" xfId="0" applyNumberFormat="1" applyBorder="1" applyAlignment="1">
      <alignment horizontal="justify" vertical="top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right" wrapText="1"/>
    </xf>
    <xf numFmtId="169" fontId="8" fillId="2" borderId="7" xfId="0" applyNumberFormat="1" applyFont="1" applyFill="1" applyBorder="1" applyAlignment="1">
      <alignment horizontal="center" vertical="center" wrapText="1"/>
    </xf>
    <xf numFmtId="169" fontId="0" fillId="0" borderId="9" xfId="0" applyNumberFormat="1" applyBorder="1" applyAlignment="1">
      <alignment horizontal="right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174" fontId="0" fillId="0" borderId="11" xfId="0" applyNumberFormat="1" applyBorder="1" applyAlignment="1">
      <alignment horizontal="right" wrapText="1"/>
    </xf>
    <!--32-->
    <xf numFmtId="2" fontId="0" fillId="0" borderId="9" xfId="0" applyNumberFormat="1" applyBorder="1" applyAlignment="1">
      <alignment horizontal="right" vertical="top" wrapText="1"/>
    </xf>
    <!--32-->
    <!--33-->
    <xf numFmtId="3" fontId="0" fillId="0" borderId="9" xfId="0" applyNumberFormat="1" applyBorder="1" applyAlignment="1">
      <alignment horizontal="right" vertical="top" wrapText="1"/>
    </xf>
    <!--33-->
    <!--34-->
    <xf numFmtId="4" fontId="0" fillId="0" borderId="9" xfId="0" applyNumberFormat="1" applyBorder="1" applyAlignment="1">
      <alignment horizontal="right" vertical="top" wrapText="1"/>
    </xf>
    <!--34-->
    <!--35-->
    <xf numFmtId="5" fontId="0" fillId="0" borderId="9" xfId="0" applyNumberFormat="1" applyBorder="1" applyAlignment="1">
      <alignment horizontal="right" vertical="top" wrapText="1"/>
    </xf>
    <!--35-->
    <!--36-->
    <xf numFmtId="6" fontId="0" fillId="0" borderId="9" xfId="0" applyNumberFormat="1" applyBorder="1" applyAlignment="1">
      <alignment horizontal="right" vertical="top" wrapText="1"/>
    </xf>
    <!--36-->
    <!--37-->
    <xf numFmtId="7" fontId="0" fillId="0" borderId="9" xfId="0" applyNumberFormat="1" applyBorder="1" applyAlignment="1">
      <alignment horizontal="right" vertical="top" wrapText="1"/>
    </xf>
    <!--37-->
    <!--38-->
    <xf numFmtId="8" fontId="0" fillId="0" borderId="9" xfId="0" applyNumberFormat="1" applyBorder="1" applyAlignment="1">
      <alignment horizontal="right" vertical="top" wrapText="1"/>
    </xf>
    <!--38-->
    <xf numFmtId="168" fontId="0" fillId="0" borderId="12" xfId="0" applyNumberFormat="1" applyBorder="1" applyAlignment="1">
      <alignment horizontal="justify" vertical="top" wrapText="1"/>
    </xf>
    <xf numFmtId="2" fontId="0" fillId="0" borderId="12" xfId="0" applyNumberFormat="1" applyBorder="1" applyAlignment="1">
      <alignment horizontal="right" wrapText="1"/>
    </xf>
    <xf numFmtId="169" fontId="0" fillId="0" borderId="12" xfId="0" applyNumberFormat="1" applyBorder="1" applyAlignment="1">
      <alignment horizontal="right" wrapText="1"/>
    </xf>
    <xf numFmtId="2" fontId="0" fillId="0" borderId="14" xfId="0" applyNumberFormat="1" applyBorder="1" applyAlignment="1">
      <alignment horizontal="right" wrapText="1"/>
    </xf>
    <xf numFmtId="49" fontId="0" fillId="0" borderId="15" xfId="0" applyNumberFormat="1" applyFill="1" applyBorder="1"/>
    <xf numFmtId="49" fontId="0" fillId="0" borderId="12" xfId="0" applyNumberFormat="1" applyFill="1" applyBorder="1"/>
    <xf numFmtId="49" fontId="4" fillId="2" borderId="16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right" vertical="top"/>
    </xf>
    <xf numFmtId="49" fontId="0" fillId="0" borderId="15" xfId="0" applyNumberFormat="1" applyFill="1" applyBorder="1" applyAlignment="1">
      <alignment horizontal="right" vertical="top"/>
    </xf>
    <xf numFmtId="49" fontId="3" fillId="3" borderId="17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/>
    <xf numFmtId="49" fontId="0" fillId="0" borderId="19" xfId="0" applyNumberFormat="1" applyFill="1" applyBorder="1"/>
    <xf numFmtId="0" fontId="10" fillId="0" borderId="0" xfId="0" applyFont="1"/>
    <xf numFmtId="49" fontId="0" fillId="0" borderId="0" xfId="0" applyNumberFormat="1" applyFill="1" applyBorder="1" applyAlignment="1">
      <alignment horizontal="left" vertical="top"/>
    </xf>
    <xf numFmtId="49" fontId="0" fillId="0" borderId="18" xfId="0" applyNumberFormat="1" applyFill="1" applyBorder="1"/>
    <xf numFmtId="49" fontId="0" fillId="0" borderId="19" xfId="0" applyNumberFormat="1" applyFill="1" applyBorder="1"/>
    <xf numFmtId="0" fontId="10" fillId="0" borderId="0" xfId="0" applyFont="1"/>
    <xf numFmtId="49" fontId="0" fillId="0" borderId="0" xfId="0" applyNumberFormat="1" applyFill="1" applyBorder="1" applyAlignment="1">
      <alignment horizontal="left" vertical="top"/>
    </xf>
    <xf numFmtId="168" fontId="0" fillId="0" borderId="0" xfId="0" applyNumberFormat="1" applyBorder="1" applyAlignment="1">
      <alignment horizontal="justify" vertical="top" wrapText="1"/>
    </xf>
    <xf numFmtId="2" fontId="0" fillId="0" borderId="0" xfId="0" applyNumberFormat="1" applyBorder="1" applyAlignment="1">
      <alignment horizontal="right" wrapText="1"/>
    </xf>
    <xf numFmtId="169" fontId="0" fillId="0" borderId="0" xfId="0" applyNumberFormat="1" applyBorder="1" applyAlignment="1">
      <alignment horizontal="right" wrapText="1"/>
    </xf>
    <xf numFmtId="170" fontId="11" fillId="0" borderId="9" xfId="0" applyNumberFormat="1" applyFont="1" applyBorder="1" applyAlignment="1">
      <alignment horizontal="justify" vertical="top" wrapText="1"/>
    </xf>
    <xf numFmtId="171" fontId="11" fillId="0" borderId="9" xfId="0" applyNumberFormat="1" applyFont="1" applyBorder="1" applyAlignment="1">
      <alignment horizontal="right" vertical="top" wrapText="1"/>
    </xf>
    <xf numFmtId="172" fontId="12" fillId="0" borderId="9" xfId="0" applyNumberFormat="1" applyFont="1" applyBorder="1" applyAlignment="1">
      <alignment horizontal="justify" vertical="top" wrapText="1"/>
    </xf>
    <xf numFmtId="49" fontId="0" fillId="0" borderId="0" xfId="0" applyNumberFormat="1" applyFill="1" applyBorder="1"/>
    <xf numFmtId="6" fontId="13" fillId="0" borderId="9" xfId="0" applyNumberFormat="1" applyFont="1" applyBorder="1" applyAlignment="1">
      <alignment horizontal="right" vertical="top" wrapText="1"/>
    </xf>
    <!--32-->
    <xf numFmtId="2" fontId="11" fillId="0" borderId="9" xfId="0" applyNumberFormat="1" applyBorder="1" applyAlignment="1">
      <alignment horizontal="right" vertical="top" wrapText="1"/>
    </xf>
    <!--32-->
    <!--33-->
    <xf numFmtId="3" fontId="11" fillId="0" borderId="9" xfId="0" applyNumberFormat="1" applyBorder="1" applyAlignment="1">
      <alignment horizontal="right" vertical="top" wrapText="1"/>
    </xf>
    <!--33-->
    <!--34-->
    <xf numFmtId="4" fontId="11" fillId="0" borderId="9" xfId="0" applyNumberFormat="1" applyBorder="1" applyAlignment="1">
      <alignment horizontal="right" vertical="top" wrapText="1"/>
    </xf>
    <!--34-->
    <!--35-->
    <xf numFmtId="5" fontId="11" fillId="0" borderId="9" xfId="0" applyNumberFormat="1" applyBorder="1" applyAlignment="1">
      <alignment horizontal="right" vertical="top" wrapText="1"/>
    </xf>
    <!--35-->
    <!--36-->
    <xf numFmtId="6" fontId="11" fillId="0" borderId="9" xfId="0" applyNumberFormat="1" applyBorder="1" applyAlignment="1">
      <alignment horizontal="right" vertical="top" wrapText="1"/>
    </xf>
    <!--36-->
    <!--37-->
    <xf numFmtId="7" fontId="11" fillId="0" borderId="9" xfId="0" applyNumberFormat="1" applyBorder="1" applyAlignment="1">
      <alignment horizontal="right" vertical="top" wrapText="1"/>
    </xf>
    <!--37-->
    <!--38-->
    <xf numFmtId="8" fontId="11" fillId="0" borderId="9" xfId="0" applyNumberFormat="1" applyBorder="1" applyAlignment="1">
      <alignment horizontal="right" vertical="top" wrapText="1"/>
    </xf>
    <!--38-->
  </cellXfs>
  <cellStyles count="1">
    <cellStyle name="Normale" xfId="0" builtinId="0"/>
  </cellStyles>
  <dxfs count="48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</font>
      <border>
        <left/>
        <right/>
        <top/>
        <bottom style="thin">
          <color indexed="22"/>
        </bottom>
      </border>
    </dxf>
    <dxf>
      <font>
        <b val="0"/>
        <i val="0"/>
        <condense val="0"/>
        <extend val="0"/>
      </font>
      <border>
        <left/>
        <right/>
        <top style="thin">
          <color indexed="22"/>
        </top>
        <bottom/>
      </border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</font>
      <border>
        <left/>
        <right/>
        <top/>
        <bottom style="thin">
          <color indexed="22"/>
        </bottom>
      </border>
    </dxf>
    <dxf>
      <font>
        <b val="0"/>
        <i val="0"/>
        <condense val="0"/>
        <extend val="0"/>
      </font>
      <border>
        <left/>
        <right/>
        <top style="thin">
          <color indexed="22"/>
        </top>
        <bottom/>
      </border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</font>
      <border>
        <left/>
        <right/>
        <top/>
        <bottom style="thin">
          <color indexed="22"/>
        </bottom>
      </border>
    </dxf>
    <dxf>
      <font>
        <b val="0"/>
        <i val="0"/>
        <condense val="0"/>
        <extend val="0"/>
      </font>
      <border>
        <left/>
        <right/>
        <top style="thin">
          <color indexed="22"/>
        </top>
        <bottom/>
      </border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</font>
      <border>
        <left/>
        <right/>
        <top/>
        <bottom style="thin">
          <color indexed="22"/>
        </bottom>
      </border>
    </dxf>
    <dxf>
      <font>
        <b val="0"/>
        <i val="0"/>
        <condense val="0"/>
        <extend val="0"/>
      </font>
      <border>
        <left/>
        <right/>
        <top style="thin">
          <color indexed="22"/>
        </top>
        <bottom/>
      </border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8"/>
      </font>
    </dxf>
    <dxf>
      <border outline="0">
        <left style="double">
          <color indexed="17"/>
        </left>
        <right style="double">
          <color indexed="17"/>
        </right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17"/>
        </left>
        <right/>
        <top/>
        <bottom style="thin">
          <color indexed="17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17"/>
        </right>
        <top/>
        <bottom style="thin">
          <color indexed="17"/>
        </bottom>
        <vertical/>
        <horizontal/>
      </border>
    </dxf>
    <dxf>
      <numFmt numFmtId="2" formatCode="0.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double">
          <color indexed="17"/>
        </right>
        <top/>
        <bottom style="thin">
          <color indexed="17"/>
        </bottom>
        <vertical/>
        <horizontal/>
      </border>
    </dxf>
    <dxf>
      <numFmt numFmtId="2" formatCode="0.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2" formatCode="0.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169" formatCode="0.0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169" formatCode="0.0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2" formatCode="0.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2" formatCode="0.00"/>
      <alignment horizontal="right" vertical="bottom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168" formatCode="#.######;"/>
      <alignment horizontal="justify" vertical="top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>
        <left style="thin">
          <color indexed="17"/>
        </left>
        <right style="thin">
          <color indexed="17"/>
        </right>
        <top/>
        <bottom style="thin">
          <color indexed="17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/>
        <right style="thin">
          <color indexed="17"/>
        </right>
        <top/>
        <bottom style="thin">
          <color indexed="17"/>
        </bottom>
        <vertical/>
        <horizontal/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xmlns:ns1='ACCA.Misurazioni'">
  <Schema ID="Schema14" Namespace="ACCA.Misurazioni">
    <xsd:schema xmlns:xsd="http://www.w3.org/2001/XMLSchema" xmlns:ns0="ACCA.Misurazioni" xmlns="" targetNamespace="ACCA.Misurazioni">
      <xsd:element nillable="true" name="Misurazioni">
        <xsd:complexType>
          <xsd:sequence minOccurs="0">
            <xsd:element minOccurs="0" maxOccurs="unbounded" nillable="true" name="ItemVC" form="qualified">
              <xsd:complexType>
                <xsd:attribute name="Nr" form="unqualified" type="xsd:string"/>
                <xsd:attribute name="Tar" form="unqualified" type="xsd:string"/>
                <xsd:attribute name="Des" form="unqualified" type="xsd:string"/>
                <xsd:attribute name="ParUg" form="unqualified" type="xsd:string"/>
                <xsd:attribute name="Lung" form="unqualified" type="xsd:string"/>
                <xsd:attribute name="Larg" form="unqualified" type="xsd:string"/>
                <xsd:attribute name="HPeso" form="unqualified" type="xsd:string"/>
                <xsd:attribute name="QT" form="unqualified" type="xsd:string"/>
                <xsd:attribute name="Prz" form="unqualified" type="xsd:string"/>
                <xsd:attribute name="Tot" form="unqualified" type="xsd:string"/>
                <xsd:attribute name="ClDes" form="unqualified" type="xsd:string"/>
                <xsd:attribute name="ClQT" form="unqualified" type="xsd:string"/>
                <xsd:attribute name="Line" form="unqualified" type="xsd:string"/>
                <!--$NUOVACOLONNA_MAPS$-->
              </xsd:complexType>
            </xsd:element>
          </xsd:sequence>
        </xsd:complexType>
      </xsd:element>
    </xsd:schema>
  </Schema>
  <Map ID="1" Name="Misurazioni_mapping" RootElement="Misurazioni" SchemaID="Schema14" ShowImportExportValidationErrors="false" AutoFit="false" Append="false" PreserveSortAFLayout="false" PreserveFormat="true">
    <DataBinding DataBindingName="Binding1"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!-- edited with XMLSPY v5 rel. 2 U (http://www.xmlspy.com) by Guido Cianciulli (ACCA software S.p.A.) -->
<Relationships xmlns="http://schemas.openxmlformats.org/package/2006/relationships">
<!--$NUOVAVOCE$-->
</Relationships>

</file>

<file path=xl/drawings/drawing1.xml><?xml version="1.0" encoding="utf-8"?>
<!-- edited with XMLSPY v5 rel. 2 U (http://www.xmlspy.com) by Guido Cianciulli (ACCA software S.p.A.) -->
<xdr:wsDr xmlns:xdr="http://schemas.openxmlformats.org/drawingml/2006/spreadsheetDrawing" xmlns:a="http://schemas.openxmlformats.org/drawingml/2006/main">
  <!--$NUOVAVOCE$-->
</xdr:wsDr>
</file>

<file path=xl/tables/table1.xml><?xml version="1.0" encoding="utf-8"?>
<table xmlns="http://schemas.openxmlformats.org/spreadsheetml/2006/main" id="129" name="Elenco1" displayName="Elenco1" ref="B3:N196" tableType="xml" totalsRowShown="0" tableBorderDxfId="34" connectionId="1">
  <tableColumns count="13">
    <tableColumn id="1" uniqueName=" " name=" " dataDxfId="47">
      <xmlColumnPr mapId="1" xpath="/ns1:Misurazioni/ns1:ItemVC/@Nr" xmlDataType="string"/>
    </tableColumn>
    <tableColumn id="2" uniqueName="  " name="  " dataDxfId="46">
      <xmlColumnPr mapId="1" xpath="/ns1:Misurazioni/ns1:ItemVC/@Tar" xmlDataType="string"/>
    </tableColumn>
    <tableColumn id="3" uniqueName="   " name="   " dataDxfId="45">
      <xmlColumnPr mapId="1" xpath="/ns1:Misurazioni/ns1:ItemVC/@Des" xmlDataType="string"/>
    </tableColumn>
    <tableColumn id="4" uniqueName="Par.ug" name="Par.ug" dataDxfId="44">
      <xmlColumnPr mapId="1" xpath="/ns1:Misurazioni/ns1:ItemVC/@Par.ug" xmlDataType="double"/>
    </tableColumn>
    <tableColumn id="5" uniqueName="Lung." name="Lung." dataDxfId="43">
      <xmlColumnPr mapId="1" xpath="/ns1:Misurazioni/ns1:ItemVC/@Lung." xmlDataType="double"/>
    </tableColumn>
    <tableColumn id="6" uniqueName="Larg." name="Larg." dataDxfId="42">
      <xmlColumnPr mapId="1" xpath="/ns1:Misurazioni/ns1:ItemVC/@Larg." xmlDataType="double"/>
    </tableColumn>
    <tableColumn id="7" uniqueName="H/peso" name="H/peso" dataDxfId="41">
      <xmlColumnPr mapId="1" xpath="/ns1:Misurazioni/ns1:ItemVC/@H/peso" xmlDataType="double"/>
    </tableColumn>
    <tableColumn id="8" uniqueName="    " name="    " dataDxfId="40">
      <xmlColumnPr mapId="1" xpath="/ns1:Misurazioni/ns1:ItemVC/@QT" xmlDataType="double"/>
    </tableColumn>
    <tableColumn id="9" uniqueName="unitario" name="unitario" dataDxfId="39">
      <xmlColumnPr mapId="1" xpath="/ns1:Misurazioni/ns1:ItemVC/@unitario" xmlDataType="double"/>
    </tableColumn>
    <tableColumn id="10" uniqueName="TOTALE" name="TOTALE" dataDxfId="38">
      <xmlColumnPr mapId="1" xpath="/ns1:Misurazioni/ns1:ItemVC/@TOTALE" xmlDataType="double"/>
    </tableColumn>
    <tableColumn id="11" uniqueName="ClDes" name="ClDes" dataDxfId="37">
      <xmlColumnPr mapId="1" xpath="/ns1:Misurazioni/ns1:ItemVC/@ClDes" xmlDataType="string"/>
    </tableColumn>
    <tableColumn id="12" uniqueName="ClQT" name="ClQT" dataDxfId="36">
      <xmlColumnPr mapId="1" xpath="/ns1:Misurazioni/ns1:ItemVC/@ClQT" xmlDataType="double"/>
    </tableColumn>
    <tableColumn id="13" uniqueName="Linha" name="Linha" dataDxfId="35">
      <xmlColumnPr mapId="1" xpath="/ns1:Misurazioni/ns1:ItemVC/@Line" xmlDataType="string"/>
    </tableColumn>
    <!--$NUOVACOLONNA_TABLE$--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N199"/>
  <sheetViews>
    <sheetView showGridLines="0" showZeros="0" tabSelected="1" workbookViewId="0">
      <selection activeCell="D15" sqref="D15"/>
    </sheetView>
  </sheetViews>
  <sheetFormatPr defaultColWidth="9.33203125" defaultRowHeight="10.5" customHeight="1"/>
  <cols>
    <col min="1" max="1" width="2.33203125" customWidth="1"/>
    <col min="2" max="2" width="5.5" customWidth="1"/>
    <col min="3" max="3" width="13.5" customWidth="1"/>
    <col min="4" max="4" width="55.5" style="1" customWidth="1"/>
    <col min="5" max="9" width="10.83203125" customWidth="1"/>
    <col min="10" max="10" width="12" customWidth="1"/>
    <col min="11" max="11" width="16" customWidth="1"/>
    <col min="12" max="12" width="8.5" hidden="1" customWidth="1"/>
    <col min="13" max="13" width="7.5" hidden="1" customWidth="1"/>
    <col min="14" max="14" width="7.1640625" hidden="1" customWidth="1"/>
    <col min="15" max="15" width="11.1640625" bestFit="1" customWidth="1"/>
    <col min="16" max="16" width="9.5" bestFit="1" customWidth="1"/>
    <!--$NUOVACOLONNA_SHEET$-->
    <col min="248" max="249" width="11.1640625" customWidth="1"/>
  </cols>
  <sheetData>
    <row r="1" spans="1:16" ht="11.25" customHeight="1" thickBot="1"/>
    <row r="2" spans="1:16" ht="16.5" customHeight="1" thickTop="1" thickBot="1">
      <c r="A2" s="2"/>
      <c r="B2" s="3" t="s">
        <v>5</v>
      </c>
      <c r="C2" s="4" t="s">
        <v>6</v>
      </c>
      <c r="D2" s="5" t="s">
        <v>7</v>
      </c>
      <c r="E2" s="6"/>
      <c r="F2" s="7" t="s">
        <v>8</v>
      </c>
      <c r="G2" s="7"/>
      <c r="H2" s="8"/>
      <c r="I2" s="9" t="s">
        <v>9</v>
      </c>
      <c r="J2" s="10" t="s">
        <v>10</v>
      </c>
      <c r="K2" s="11"/>
      <c r="L2" s="12"/>
      <c r="M2" s="12"/>
      <c r="N2" s="12"/>
      <!--$NUOVA_COL_INTESTAZIONE_RIGO2$-->
    </row>
    <row r="3" spans="1:16" ht="14.25" customHeight="1" thickTop="1" thickBot="1">
      <c r="B3" s="39" t="s">
        <v>11</v>
      </c>
      <c r="C3" s="13" t="s">
        <v>12</v>
      </c>
      <c r="D3" s="22" t="s">
        <v>13</v>
      </c>
      <c r="E3" s="24" t="s">
        <v>14</v>
      </c>
      <c r="F3" s="24" t="s">
        <v>15</v>
      </c>
      <c r="G3" s="26" t="s">
        <v>16</v>
      </c>
      <c r="H3" s="26" t="s">
        <v>17</v>
      </c>
      <c r="I3" s="28" t="s">
        <v>18</v>
      </c>
      <c r="J3" s="29" t="s">
        <v>19</v>
      </c>
      <c r="K3" s="30" t="s">
        <v>20</v>
      </c>
      <c r="L3" s="14" t="s">
        <v>21</v>
      </c>
      <c r="M3" s="15" t="s">
        <v>22</v>
      </c>
      <c r="N3" s="42" t="s">
        <v>23</v>
      </c>
      <!--$NUOVA_COL_INTESTAZIONE_RIGO3$-->
    </row>
    <row r="4" spans="1:16" ht="10.5" customHeight="1" thickTop="1" thickBot="1">
      <c r="B4" s="32" t="s">
        <v>27</v>
      </c>
      <c r="C4" s="23" t="s">
        <v>28</v>
      </c>
      <c r="D4" s="62" t="s">
        <v>29</v>
      </c>
      <c r="E4" s="32">
        <v/>
      </c>
      <c r="F4" s="33">
        <v/>
      </c>
      <c r="G4" s="34">
        <v/>
      </c>
      <c r="H4" s="35">
        <v/>
      </c>
      <c r="I4" s="36">
        <f/>
        <v/>
      </c>
      <c r="J4" s="32">
        <v/>
      </c>
      <c r="K4" s="32">
        <f/>
        <v/>
      </c>
      <c r="L4" s="32" t="s">
        <v/>
      </c>
      <c r="M4" s="32" t="s">
        <v/>
      </c>
      <c r="N4" s="32" t="s">
        <v/>
      </c>
      <!--$VAR_NUOVA_CELLA_PREZZI$-->
    </row>
    <row r="5" spans="1:16" ht="10.5" customHeight="1" thickTop="1" thickBot="1">
      <c r="B5" s="32" t="s">
        <v/>
      </c>
      <c r="C5" s="23" t="s">
        <v/>
      </c>
      <c r="D5" s="23" t="s">
        <v>30</v>
      </c>
      <c r="E5" s="32">
        <v/>
      </c>
      <c r="F5" s="33">
        <v/>
      </c>
      <c r="G5" s="34">
        <v/>
      </c>
      <c r="H5" s="35">
        <v/>
      </c>
      <c r="I5" s="36">
        <f/>
        <v/>
      </c>
      <c r="J5" s="32">
        <v/>
      </c>
      <c r="K5" s="32">
        <f/>
        <v/>
      </c>
      <c r="L5" s="32" t="s">
        <v/>
      </c>
      <c r="M5" s="32" t="s">
        <v/>
      </c>
      <c r="N5" s="32" t="s">
        <v/>
      </c>
      <!--$VAR_NUOVA_CELLA_PREZZI$-->
    </row>
    <row r="6" spans="1:16" ht="10.5" customHeight="1" thickTop="1" thickBot="1">
      <c r="B6" s="32" t="s">
        <v/>
      </c>
      <c r="C6" s="23" t="s">
        <v/>
      </c>
      <c r="D6" s="23" t="s">
        <v>31</v>
      </c>
      <c r="E6" s="32">
        <v/>
      </c>
      <c r="F6" s="33">
        <v/>
      </c>
      <c r="G6" s="34">
        <v/>
      </c>
      <c r="H6" s="35">
        <v>0</v>
      </c>
      <c r="I6" s="36">
        <f>ROUND(PRODUCT(E6:H6),2)</f>
        <v>0.00</v>
      </c>
      <c r="J6" s="32">
        <v/>
      </c>
      <c r="K6" s="32">
        <f/>
        <v/>
      </c>
      <c r="L6" s="32" t="s">
        <v/>
      </c>
      <c r="M6" s="32" t="s">
        <v/>
      </c>
      <c r="N6" s="32" t="s">
        <v/>
      </c>
      <!--$VAR_NUOVA_CELLA_PREZZI$-->
    </row>
    <row r="7" spans="1:16" ht="10.5" customHeight="1" thickTop="1" thickBot="1">
      <c r="B7" s="32" t="s">
        <v/>
      </c>
      <c r="C7" s="23" t="s">
        <v/>
      </c>
      <c r="D7" s="23" t="s">
        <v>38</v>
      </c>
      <c r="E7" s="32">
        <v>0.50</v>
      </c>
      <c r="F7" s="33">
        <v>4.70</v>
      </c>
      <c r="G7" s="34">
        <v/>
      </c>
      <c r="H7" s="35">
        <v/>
      </c>
      <c r="I7" s="36">
        <f>ROUND(PRODUCT(E7:H7),2)</f>
        <v>2.35</v>
      </c>
      <c r="J7" s="32">
        <v/>
      </c>
      <c r="K7" s="32">
        <f/>
        <v/>
      </c>
      <c r="L7" s="32" t="s">
        <v/>
      </c>
      <c r="M7" s="32" t="s">
        <v/>
      </c>
      <c r="N7" s="32" t="s">
        <v/>
      </c>
      <!--$VAR_NUOVA_CELLA_PREZZI$-->
    </row>
    <row r="8" spans="1:16" ht="10.5" customHeight="1" thickTop="1" thickBot="1">
      <c r="B8" s="32" t="s">
        <v/>
      </c>
      <c r="C8" s="23" t="s">
        <v/>
      </c>
      <c r="D8" s="23" t="s">
        <v>45</v>
      </c>
      <c r="E8" s="32">
        <v>0.50</v>
      </c>
      <c r="F8" s="33">
        <v>2.40</v>
      </c>
      <c r="G8" s="34">
        <v/>
      </c>
      <c r="H8" s="35">
        <v/>
      </c>
      <c r="I8" s="36">
        <f>ROUND(PRODUCT(E8:H8),2)</f>
        <v>1.20</v>
      </c>
      <c r="J8" s="32">
        <v/>
      </c>
      <c r="K8" s="32">
        <f/>
        <v/>
      </c>
      <c r="L8" s="32" t="s">
        <v/>
      </c>
      <c r="M8" s="32" t="s">
        <v/>
      </c>
      <c r="N8" s="32" t="s">
        <v/>
      </c>
      <!--$VAR_NUOVA_CELLA_PREZZI$-->
    </row>
    <row r="9" spans="1:16" ht="10.5" customHeight="1" thickTop="1" thickBot="1">
      <c r="B9" s="32" t="s">
        <v/>
      </c>
      <c r="C9" s="23" t="s">
        <v/>
      </c>
      <c r="D9" s="23" t="s">
        <v>52</v>
      </c>
      <c r="E9" s="32">
        <v>0.50</v>
      </c>
      <c r="F9" s="33">
        <v>4.70</v>
      </c>
      <c r="G9" s="34">
        <v/>
      </c>
      <c r="H9" s="35">
        <v/>
      </c>
      <c r="I9" s="36">
        <f>ROUND(PRODUCT(E9:H9),2)</f>
        <v>2.35</v>
      </c>
      <c r="J9" s="32">
        <v/>
      </c>
      <c r="K9" s="32">
        <f/>
        <v/>
      </c>
      <c r="L9" s="32" t="s">
        <v/>
      </c>
      <c r="M9" s="32" t="s">
        <v/>
      </c>
      <c r="N9" s="32" t="s">
        <v/>
      </c>
      <!--$VAR_NUOVA_CELLA_PREZZI$-->
    </row>
    <row r="10" spans="1:16" ht="10.5" customHeight="1" thickTop="1" thickBot="1">
      <c r="B10" s="32" t="s">
        <v/>
      </c>
      <c r="C10" s="23" t="s">
        <v/>
      </c>
      <c r="D10" s="23" t="s">
        <v>59</v>
      </c>
      <c r="E10" s="32">
        <v>0.50</v>
      </c>
      <c r="F10" s="33">
        <v>2.40</v>
      </c>
      <c r="G10" s="34">
        <v/>
      </c>
      <c r="H10" s="35">
        <v/>
      </c>
      <c r="I10" s="36">
        <f>ROUND(PRODUCT(E10:H10),2)</f>
        <v>1.20</v>
      </c>
      <c r="J10" s="32">
        <v/>
      </c>
      <c r="K10" s="32">
        <f/>
        <v/>
      </c>
      <c r="L10" s="32" t="s">
        <v/>
      </c>
      <c r="M10" s="32" t="s">
        <v/>
      </c>
      <c r="N10" s="32" t="s">
        <v/>
      </c>
      <!--$VAR_NUOVA_CELLA_PREZZI$-->
    </row>
    <row r="11" spans="1:16" ht="10.5" customHeight="1" thickTop="1" thickBot="1">
      <c r="B11" s="32" t="s">
        <v/>
      </c>
      <c r="C11" s="23" t="s">
        <v/>
      </c>
      <c r="D11" s="23" t="s">
        <v>66</v>
      </c>
      <c r="E11" s="32">
        <v>0.50</v>
      </c>
      <c r="F11" s="33">
        <v>3.40</v>
      </c>
      <c r="G11" s="34">
        <v/>
      </c>
      <c r="H11" s="35">
        <v/>
      </c>
      <c r="I11" s="36">
        <f>ROUND(PRODUCT(E11:H11),2)</f>
        <v>1.70</v>
      </c>
      <c r="J11" s="32">
        <v/>
      </c>
      <c r="K11" s="32">
        <f/>
        <v/>
      </c>
      <c r="L11" s="32" t="s">
        <v/>
      </c>
      <c r="M11" s="32" t="s">
        <v/>
      </c>
      <c r="N11" s="32" t="s">
        <v/>
      </c>
      <!--$VAR_NUOVA_CELLA_PREZZI$-->
    </row>
    <row r="12" spans="1:16" ht="10.5" customHeight="1" thickTop="1" thickBot="1">
      <c r="B12" s="32" t="s">
        <v/>
      </c>
      <c r="C12" s="23" t="s">
        <v/>
      </c>
      <c r="D12" s="23" t="s">
        <v>73</v>
      </c>
      <c r="E12" s="32">
        <v>0.50</v>
      </c>
      <c r="F12" s="33">
        <v>3.40</v>
      </c>
      <c r="G12" s="34">
        <v/>
      </c>
      <c r="H12" s="35">
        <v/>
      </c>
      <c r="I12" s="36">
        <f>ROUND(PRODUCT(E12:H12),2)</f>
        <v>1.70</v>
      </c>
      <c r="J12" s="32">
        <v/>
      </c>
      <c r="K12" s="32">
        <f/>
        <v/>
      </c>
      <c r="L12" s="32" t="s">
        <v/>
      </c>
      <c r="M12" s="32" t="s">
        <v/>
      </c>
      <c r="N12" s="32" t="s">
        <v/>
      </c>
      <!--$VAR_NUOVA_CELLA_PREZZI$-->
    </row>
    <row r="13" spans="1:16" ht="10.5" customHeight="1" thickTop="1" thickBot="1">
      <c r="B13" s="32" t="s">
        <v/>
      </c>
      <c r="C13" s="23" t="s">
        <v/>
      </c>
      <c r="D13" s="23" t="s">
        <v>80</v>
      </c>
      <c r="E13" s="32">
        <v>0.50</v>
      </c>
      <c r="F13" s="33">
        <v>3.40</v>
      </c>
      <c r="G13" s="34">
        <v/>
      </c>
      <c r="H13" s="35">
        <v/>
      </c>
      <c r="I13" s="36">
        <f>ROUND(PRODUCT(E13:H13),2)</f>
        <v>1.70</v>
      </c>
      <c r="J13" s="32">
        <v/>
      </c>
      <c r="K13" s="32">
        <f/>
        <v/>
      </c>
      <c r="L13" s="32" t="s">
        <v/>
      </c>
      <c r="M13" s="32" t="s">
        <v/>
      </c>
      <c r="N13" s="32" t="s">
        <v/>
      </c>
      <!--$VAR_NUOVA_CELLA_PREZZI$-->
    </row>
    <row r="14" spans="1:16" ht="10.5" customHeight="1" thickTop="1" thickBot="1">
      <c r="B14" s="32" t="s">
        <v/>
      </c>
      <c r="C14" s="23" t="s">
        <v/>
      </c>
      <c r="D14" s="64" t="s">
        <v>87</v>
      </c>
      <c r="E14" s="64">
        <v/>
      </c>
      <c r="F14" s="64">
        <v/>
      </c>
      <c r="G14" s="64">
        <v/>
      </c>
      <c r="H14" s="64">
        <v>0</v>
      </c>
      <c r="I14" s="64">
        <f>ROUND(SUM(I6:I13),2)</f>
        <v>12.20</v>
      </c>
      <c r="J14" s="32">
        <v/>
      </c>
      <c r="K14" s="32">
        <f/>
        <v/>
      </c>
      <c r="L14" s="32" t="s">
        <v/>
      </c>
      <c r="M14" s="32" t="s">
        <v>94</v>
      </c>
      <c r="N14" s="32" t="s">
        <v/>
      </c>
      <!--$VAR_NUOVA_CELLA_PREZZI$-->
    </row>
    <row r="15" spans="1:16" ht="10.5" customHeight="1" thickTop="1" thickBot="1">
      <c r="B15" s="32" t="s">
        <v/>
      </c>
      <c r="C15" s="23" t="s">
        <v/>
      </c>
      <c r="D15" s="23" t="s">
        <v>95</v>
      </c>
      <c r="E15" s="32">
        <v/>
      </c>
      <c r="F15" s="33">
        <v/>
      </c>
      <c r="G15" s="34">
        <v/>
      </c>
      <c r="H15" s="35">
        <v>0</v>
      </c>
      <c r="I15" s="36">
        <f>ROUND(PRODUCT(E15:H15),2)</f>
        <v>0.00</v>
      </c>
      <c r="J15" s="32">
        <v/>
      </c>
      <c r="K15" s="32">
        <f/>
        <v/>
      </c>
      <c r="L15" s="32" t="s">
        <v/>
      </c>
      <c r="M15" s="32" t="s">
        <v/>
      </c>
      <c r="N15" s="32" t="s">
        <v/>
      </c>
      <!--$VAR_NUOVA_CELLA_PREZZI$-->
    </row>
    <row r="16" spans="1:16" ht="10.5" customHeight="1" thickTop="1" thickBot="1">
      <c r="B16" s="32" t="s">
        <v/>
      </c>
      <c r="C16" s="23" t="s">
        <v/>
      </c>
      <c r="D16" s="23" t="s">
        <v>102</v>
      </c>
      <c r="E16" s="32">
        <v/>
      </c>
      <c r="F16" s="33">
        <v>0.30</v>
      </c>
      <c r="G16" s="34">
        <v>0.300</v>
      </c>
      <c r="H16" s="35">
        <v>3.000</v>
      </c>
      <c r="I16" s="36">
        <f>ROUND(PRODUCT(E16:H16),2)</f>
        <v>0.27</v>
      </c>
      <c r="J16" s="32">
        <v/>
      </c>
      <c r="K16" s="32">
        <f/>
        <v/>
      </c>
      <c r="L16" s="32" t="s">
        <v/>
      </c>
      <c r="M16" s="32" t="s">
        <v/>
      </c>
      <c r="N16" s="32" t="s">
        <v/>
      </c>
      <!--$VAR_NUOVA_CELLA_PREZZI$-->
    </row>
    <row r="17" spans="1:16" ht="10.5" customHeight="1" thickTop="1" thickBot="1">
      <c r="B17" s="32" t="s">
        <v/>
      </c>
      <c r="C17" s="23" t="s">
        <v/>
      </c>
      <c r="D17" s="23" t="s">
        <v>109</v>
      </c>
      <c r="E17" s="32">
        <v/>
      </c>
      <c r="F17" s="33">
        <v>0.30</v>
      </c>
      <c r="G17" s="34">
        <v>0.300</v>
      </c>
      <c r="H17" s="35">
        <v>0.800</v>
      </c>
      <c r="I17" s="36">
        <f>ROUND(PRODUCT(E17:H17),2)</f>
        <v>0.07</v>
      </c>
      <c r="J17" s="32">
        <v/>
      </c>
      <c r="K17" s="32">
        <f/>
        <v/>
      </c>
      <c r="L17" s="32" t="s">
        <v/>
      </c>
      <c r="M17" s="32" t="s">
        <v/>
      </c>
      <c r="N17" s="32" t="s">
        <v/>
      </c>
      <!--$VAR_NUOVA_CELLA_PREZZI$-->
    </row>
    <row r="18" spans="1:16" ht="10.5" customHeight="1" thickTop="1" thickBot="1">
      <c r="B18" s="32" t="s">
        <v/>
      </c>
      <c r="C18" s="23" t="s">
        <v/>
      </c>
      <c r="D18" s="23" t="s">
        <v>116</v>
      </c>
      <c r="E18" s="32">
        <v/>
      </c>
      <c r="F18" s="33">
        <v>0.30</v>
      </c>
      <c r="G18" s="34">
        <v>0.300</v>
      </c>
      <c r="H18" s="35">
        <v>3.000</v>
      </c>
      <c r="I18" s="36">
        <f>ROUND(PRODUCT(E18:H18),2)</f>
        <v>0.27</v>
      </c>
      <c r="J18" s="32">
        <v/>
      </c>
      <c r="K18" s="32">
        <f/>
        <v/>
      </c>
      <c r="L18" s="32" t="s">
        <v/>
      </c>
      <c r="M18" s="32" t="s">
        <v/>
      </c>
      <c r="N18" s="32" t="s">
        <v/>
      </c>
      <!--$VAR_NUOVA_CELLA_PREZZI$-->
    </row>
    <row r="19" spans="1:16" ht="10.5" customHeight="1" thickTop="1" thickBot="1">
      <c r="B19" s="32" t="s">
        <v/>
      </c>
      <c r="C19" s="23" t="s">
        <v/>
      </c>
      <c r="D19" s="23" t="s">
        <v>123</v>
      </c>
      <c r="E19" s="32">
        <v/>
      </c>
      <c r="F19" s="33">
        <v>0.30</v>
      </c>
      <c r="G19" s="34">
        <v>0.300</v>
      </c>
      <c r="H19" s="35">
        <v>0.800</v>
      </c>
      <c r="I19" s="36">
        <f>ROUND(PRODUCT(E19:H19),2)</f>
        <v>0.07</v>
      </c>
      <c r="J19" s="32">
        <v/>
      </c>
      <c r="K19" s="32">
        <f/>
        <v/>
      </c>
      <c r="L19" s="32" t="s">
        <v/>
      </c>
      <c r="M19" s="32" t="s">
        <v/>
      </c>
      <c r="N19" s="32" t="s">
        <v/>
      </c>
      <!--$VAR_NUOVA_CELLA_PREZZI$-->
    </row>
    <row r="20" spans="1:16" ht="10.5" customHeight="1" thickTop="1" thickBot="1">
      <c r="B20" s="32" t="s">
        <v/>
      </c>
      <c r="C20" s="23" t="s">
        <v/>
      </c>
      <c r="D20" s="23" t="s">
        <v>130</v>
      </c>
      <c r="E20" s="32">
        <v/>
      </c>
      <c r="F20" s="33">
        <v>0.30</v>
      </c>
      <c r="G20" s="34">
        <v>0.300</v>
      </c>
      <c r="H20" s="35">
        <v>3.000</v>
      </c>
      <c r="I20" s="36">
        <f>ROUND(PRODUCT(E20:H20),2)</f>
        <v>0.27</v>
      </c>
      <c r="J20" s="32">
        <v/>
      </c>
      <c r="K20" s="32">
        <f/>
        <v/>
      </c>
      <c r="L20" s="32" t="s">
        <v/>
      </c>
      <c r="M20" s="32" t="s">
        <v/>
      </c>
      <c r="N20" s="32" t="s">
        <v/>
      </c>
      <!--$VAR_NUOVA_CELLA_PREZZI$-->
    </row>
    <row r="21" spans="1:16" ht="10.5" customHeight="1" thickTop="1" thickBot="1">
      <c r="B21" s="32" t="s">
        <v/>
      </c>
      <c r="C21" s="23" t="s">
        <v/>
      </c>
      <c r="D21" s="23" t="s">
        <v>137</v>
      </c>
      <c r="E21" s="32">
        <v/>
      </c>
      <c r="F21" s="33">
        <v>0.30</v>
      </c>
      <c r="G21" s="34">
        <v>0.300</v>
      </c>
      <c r="H21" s="35">
        <v>0.800</v>
      </c>
      <c r="I21" s="36">
        <f>ROUND(PRODUCT(E21:H21),2)</f>
        <v>0.07</v>
      </c>
      <c r="J21" s="32">
        <v/>
      </c>
      <c r="K21" s="32">
        <f/>
        <v/>
      </c>
      <c r="L21" s="32" t="s">
        <v/>
      </c>
      <c r="M21" s="32" t="s">
        <v/>
      </c>
      <c r="N21" s="32" t="s">
        <v/>
      </c>
      <!--$VAR_NUOVA_CELLA_PREZZI$-->
    </row>
    <row r="22" spans="1:16" ht="10.5" customHeight="1" thickTop="1" thickBot="1">
      <c r="B22" s="32" t="s">
        <v/>
      </c>
      <c r="C22" s="23" t="s">
        <v/>
      </c>
      <c r="D22" s="23" t="s">
        <v>144</v>
      </c>
      <c r="E22" s="32">
        <v/>
      </c>
      <c r="F22" s="33">
        <v>0.30</v>
      </c>
      <c r="G22" s="34">
        <v>0.300</v>
      </c>
      <c r="H22" s="35">
        <v>3.000</v>
      </c>
      <c r="I22" s="36">
        <f>ROUND(PRODUCT(E22:H22),2)</f>
        <v>0.27</v>
      </c>
      <c r="J22" s="32">
        <v/>
      </c>
      <c r="K22" s="32">
        <f/>
        <v/>
      </c>
      <c r="L22" s="32" t="s">
        <v/>
      </c>
      <c r="M22" s="32" t="s">
        <v/>
      </c>
      <c r="N22" s="32" t="s">
        <v/>
      </c>
      <!--$VAR_NUOVA_CELLA_PREZZI$-->
    </row>
    <row r="23" spans="1:16" ht="10.5" customHeight="1" thickTop="1" thickBot="1">
      <c r="B23" s="32" t="s">
        <v/>
      </c>
      <c r="C23" s="23" t="s">
        <v/>
      </c>
      <c r="D23" s="23" t="s">
        <v>151</v>
      </c>
      <c r="E23" s="32">
        <v/>
      </c>
      <c r="F23" s="33">
        <v>0.30</v>
      </c>
      <c r="G23" s="34">
        <v>0.300</v>
      </c>
      <c r="H23" s="35">
        <v>0.800</v>
      </c>
      <c r="I23" s="36">
        <f>ROUND(PRODUCT(E23:H23),2)</f>
        <v>0.07</v>
      </c>
      <c r="J23" s="32">
        <v/>
      </c>
      <c r="K23" s="32">
        <f/>
        <v/>
      </c>
      <c r="L23" s="32" t="s">
        <v/>
      </c>
      <c r="M23" s="32" t="s">
        <v/>
      </c>
      <c r="N23" s="32" t="s">
        <v/>
      </c>
      <!--$VAR_NUOVA_CELLA_PREZZI$-->
    </row>
    <row r="24" spans="1:16" ht="10.5" customHeight="1" thickTop="1" thickBot="1">
      <c r="B24" s="32" t="s">
        <v/>
      </c>
      <c r="C24" s="23" t="s">
        <v/>
      </c>
      <c r="D24" s="23" t="s">
        <v>158</v>
      </c>
      <c r="E24" s="32">
        <v/>
      </c>
      <c r="F24" s="33">
        <v>0.30</v>
      </c>
      <c r="G24" s="34">
        <v>0.300</v>
      </c>
      <c r="H24" s="35">
        <v>3.000</v>
      </c>
      <c r="I24" s="36">
        <f>ROUND(PRODUCT(E24:H24),2)</f>
        <v>0.27</v>
      </c>
      <c r="J24" s="32">
        <v/>
      </c>
      <c r="K24" s="32">
        <f/>
        <v/>
      </c>
      <c r="L24" s="32" t="s">
        <v/>
      </c>
      <c r="M24" s="32" t="s">
        <v/>
      </c>
      <c r="N24" s="32" t="s">
        <v/>
      </c>
      <!--$VAR_NUOVA_CELLA_PREZZI$-->
    </row>
    <row r="25" spans="1:16" ht="10.5" customHeight="1" thickTop="1" thickBot="1">
      <c r="B25" s="32" t="s">
        <v/>
      </c>
      <c r="C25" s="23" t="s">
        <v/>
      </c>
      <c r="D25" s="23" t="s">
        <v>165</v>
      </c>
      <c r="E25" s="32">
        <v/>
      </c>
      <c r="F25" s="33">
        <v>0.30</v>
      </c>
      <c r="G25" s="34">
        <v>0.300</v>
      </c>
      <c r="H25" s="35">
        <v>0.800</v>
      </c>
      <c r="I25" s="36">
        <f>ROUND(PRODUCT(E25:H25),2)</f>
        <v>0.07</v>
      </c>
      <c r="J25" s="32">
        <v/>
      </c>
      <c r="K25" s="32">
        <f/>
        <v/>
      </c>
      <c r="L25" s="32" t="s">
        <v/>
      </c>
      <c r="M25" s="32" t="s">
        <v/>
      </c>
      <c r="N25" s="32" t="s">
        <v/>
      </c>
      <!--$VAR_NUOVA_CELLA_PREZZI$-->
    </row>
    <row r="26" spans="1:16" ht="10.5" customHeight="1" thickTop="1" thickBot="1">
      <c r="B26" s="32" t="s">
        <v/>
      </c>
      <c r="C26" s="23" t="s">
        <v/>
      </c>
      <c r="D26" s="23" t="s">
        <v>172</v>
      </c>
      <c r="E26" s="32">
        <v/>
      </c>
      <c r="F26" s="33">
        <v>0.30</v>
      </c>
      <c r="G26" s="34">
        <v>0.300</v>
      </c>
      <c r="H26" s="35">
        <v>3.000</v>
      </c>
      <c r="I26" s="36">
        <f>ROUND(PRODUCT(E26:H26),2)</f>
        <v>0.27</v>
      </c>
      <c r="J26" s="32">
        <v/>
      </c>
      <c r="K26" s="32">
        <f/>
        <v/>
      </c>
      <c r="L26" s="32" t="s">
        <v/>
      </c>
      <c r="M26" s="32" t="s">
        <v/>
      </c>
      <c r="N26" s="32" t="s">
        <v/>
      </c>
      <!--$VAR_NUOVA_CELLA_PREZZI$-->
    </row>
    <row r="27" spans="1:16" ht="10.5" customHeight="1" thickTop="1" thickBot="1">
      <c r="B27" s="32" t="s">
        <v/>
      </c>
      <c r="C27" s="23" t="s">
        <v/>
      </c>
      <c r="D27" s="23" t="s">
        <v>179</v>
      </c>
      <c r="E27" s="32">
        <v/>
      </c>
      <c r="F27" s="33">
        <v>0.30</v>
      </c>
      <c r="G27" s="34">
        <v>0.300</v>
      </c>
      <c r="H27" s="35">
        <v>0.800</v>
      </c>
      <c r="I27" s="36">
        <f>ROUND(PRODUCT(E27:H27),2)</f>
        <v>0.07</v>
      </c>
      <c r="J27" s="32">
        <v/>
      </c>
      <c r="K27" s="32">
        <f/>
        <v/>
      </c>
      <c r="L27" s="32" t="s">
        <v/>
      </c>
      <c r="M27" s="32" t="s">
        <v/>
      </c>
      <c r="N27" s="32" t="s">
        <v/>
      </c>
      <!--$VAR_NUOVA_CELLA_PREZZI$-->
    </row>
    <row r="28" spans="1:16" ht="10.5" customHeight="1" thickTop="1" thickBot="1">
      <c r="B28" s="32" t="s">
        <v/>
      </c>
      <c r="C28" s="23" t="s">
        <v/>
      </c>
      <c r="D28" s="23" t="s">
        <v>186</v>
      </c>
      <c r="E28" s="32">
        <v/>
      </c>
      <c r="F28" s="33">
        <v>4.70</v>
      </c>
      <c r="G28" s="34">
        <v>0.300</v>
      </c>
      <c r="H28" s="35">
        <v>0.400</v>
      </c>
      <c r="I28" s="36">
        <f>ROUND(PRODUCT(E28:H28),2)</f>
        <v>0.56</v>
      </c>
      <c r="J28" s="32">
        <v/>
      </c>
      <c r="K28" s="32">
        <f/>
        <v/>
      </c>
      <c r="L28" s="32" t="s">
        <v/>
      </c>
      <c r="M28" s="32" t="s">
        <v/>
      </c>
      <c r="N28" s="32" t="s">
        <v/>
      </c>
      <!--$VAR_NUOVA_CELLA_PREZZI$-->
    </row>
    <row r="29" spans="1:16" ht="10.5" customHeight="1" thickTop="1" thickBot="1">
      <c r="B29" s="32" t="s">
        <v/>
      </c>
      <c r="C29" s="23" t="s">
        <v/>
      </c>
      <c r="D29" s="23" t="s">
        <v>193</v>
      </c>
      <c r="E29" s="32">
        <v/>
      </c>
      <c r="F29" s="33">
        <v>2.40</v>
      </c>
      <c r="G29" s="34">
        <v>0.300</v>
      </c>
      <c r="H29" s="35">
        <v>0.400</v>
      </c>
      <c r="I29" s="36">
        <f>ROUND(PRODUCT(E29:H29),2)</f>
        <v>0.29</v>
      </c>
      <c r="J29" s="32">
        <v/>
      </c>
      <c r="K29" s="32">
        <f/>
        <v/>
      </c>
      <c r="L29" s="32" t="s">
        <v/>
      </c>
      <c r="M29" s="32" t="s">
        <v/>
      </c>
      <c r="N29" s="32" t="s">
        <v/>
      </c>
      <!--$VAR_NUOVA_CELLA_PREZZI$-->
    </row>
    <row r="30" spans="1:16" ht="10.5" customHeight="1" thickTop="1" thickBot="1">
      <c r="B30" s="32" t="s">
        <v/>
      </c>
      <c r="C30" s="23" t="s">
        <v/>
      </c>
      <c r="D30" s="23" t="s">
        <v>200</v>
      </c>
      <c r="E30" s="32">
        <v/>
      </c>
      <c r="F30" s="33">
        <v>4.70</v>
      </c>
      <c r="G30" s="34">
        <v>0.300</v>
      </c>
      <c r="H30" s="35">
        <v>0.400</v>
      </c>
      <c r="I30" s="36">
        <f>ROUND(PRODUCT(E30:H30),2)</f>
        <v>0.56</v>
      </c>
      <c r="J30" s="32">
        <v/>
      </c>
      <c r="K30" s="32">
        <f/>
        <v/>
      </c>
      <c r="L30" s="32" t="s">
        <v/>
      </c>
      <c r="M30" s="32" t="s">
        <v/>
      </c>
      <c r="N30" s="32" t="s">
        <v/>
      </c>
      <!--$VAR_NUOVA_CELLA_PREZZI$-->
    </row>
    <row r="31" spans="1:16" ht="10.5" customHeight="1" thickTop="1" thickBot="1">
      <c r="B31" s="32" t="s">
        <v/>
      </c>
      <c r="C31" s="23" t="s">
        <v/>
      </c>
      <c r="D31" s="23" t="s">
        <v>207</v>
      </c>
      <c r="E31" s="32">
        <v/>
      </c>
      <c r="F31" s="33">
        <v>2.40</v>
      </c>
      <c r="G31" s="34">
        <v>0.300</v>
      </c>
      <c r="H31" s="35">
        <v>0.400</v>
      </c>
      <c r="I31" s="36">
        <f>ROUND(PRODUCT(E31:H31),2)</f>
        <v>0.29</v>
      </c>
      <c r="J31" s="32">
        <v/>
      </c>
      <c r="K31" s="32">
        <f/>
        <v/>
      </c>
      <c r="L31" s="32" t="s">
        <v/>
      </c>
      <c r="M31" s="32" t="s">
        <v/>
      </c>
      <c r="N31" s="32" t="s">
        <v/>
      </c>
      <!--$VAR_NUOVA_CELLA_PREZZI$-->
    </row>
    <row r="32" spans="1:16" ht="10.5" customHeight="1" thickTop="1" thickBot="1">
      <c r="B32" s="32" t="s">
        <v/>
      </c>
      <c r="C32" s="23" t="s">
        <v/>
      </c>
      <c r="D32" s="23" t="s">
        <v>214</v>
      </c>
      <c r="E32" s="32">
        <v/>
      </c>
      <c r="F32" s="33">
        <v>3.40</v>
      </c>
      <c r="G32" s="34">
        <v>0.300</v>
      </c>
      <c r="H32" s="35">
        <v>0.400</v>
      </c>
      <c r="I32" s="36">
        <f>ROUND(PRODUCT(E32:H32),2)</f>
        <v>0.41</v>
      </c>
      <c r="J32" s="32">
        <v/>
      </c>
      <c r="K32" s="32">
        <f/>
        <v/>
      </c>
      <c r="L32" s="32" t="s">
        <v/>
      </c>
      <c r="M32" s="32" t="s">
        <v/>
      </c>
      <c r="N32" s="32" t="s">
        <v/>
      </c>
      <!--$VAR_NUOVA_CELLA_PREZZI$-->
    </row>
    <row r="33" spans="1:16" ht="10.5" customHeight="1" thickTop="1" thickBot="1">
      <c r="B33" s="32" t="s">
        <v/>
      </c>
      <c r="C33" s="23" t="s">
        <v/>
      </c>
      <c r="D33" s="23" t="s">
        <v>221</v>
      </c>
      <c r="E33" s="32">
        <v/>
      </c>
      <c r="F33" s="33">
        <v>3.40</v>
      </c>
      <c r="G33" s="34">
        <v>0.300</v>
      </c>
      <c r="H33" s="35">
        <v>0.400</v>
      </c>
      <c r="I33" s="36">
        <f>ROUND(PRODUCT(E33:H33),2)</f>
        <v>0.41</v>
      </c>
      <c r="J33" s="32">
        <v/>
      </c>
      <c r="K33" s="32">
        <f/>
        <v/>
      </c>
      <c r="L33" s="32" t="s">
        <v/>
      </c>
      <c r="M33" s="32" t="s">
        <v/>
      </c>
      <c r="N33" s="32" t="s">
        <v/>
      </c>
      <!--$VAR_NUOVA_CELLA_PREZZI$-->
    </row>
    <row r="34" spans="1:16" ht="10.5" customHeight="1" thickTop="1" thickBot="1">
      <c r="B34" s="32" t="s">
        <v/>
      </c>
      <c r="C34" s="23" t="s">
        <v/>
      </c>
      <c r="D34" s="23" t="s">
        <v>228</v>
      </c>
      <c r="E34" s="32">
        <v/>
      </c>
      <c r="F34" s="33">
        <v>3.40</v>
      </c>
      <c r="G34" s="34">
        <v>0.300</v>
      </c>
      <c r="H34" s="35">
        <v>0.400</v>
      </c>
      <c r="I34" s="36">
        <f>ROUND(PRODUCT(E34:H34),2)</f>
        <v>0.41</v>
      </c>
      <c r="J34" s="32">
        <v/>
      </c>
      <c r="K34" s="32">
        <f/>
        <v/>
      </c>
      <c r="L34" s="32" t="s">
        <v/>
      </c>
      <c r="M34" s="32" t="s">
        <v/>
      </c>
      <c r="N34" s="32" t="s">
        <v/>
      </c>
      <!--$VAR_NUOVA_CELLA_PREZZI$-->
    </row>
    <row r="35" spans="1:16" ht="10.5" customHeight="1" thickTop="1" thickBot="1">
      <c r="B35" s="32" t="s">
        <v/>
      </c>
      <c r="C35" s="23" t="s">
        <v/>
      </c>
      <c r="D35" s="64" t="s">
        <v>235</v>
      </c>
      <c r="E35" s="64">
        <v/>
      </c>
      <c r="F35" s="64">
        <v/>
      </c>
      <c r="G35" s="64">
        <v/>
      </c>
      <c r="H35" s="64">
        <v>0</v>
      </c>
      <c r="I35" s="64">
        <f>ROUND(SUM(I15:I34),2)</f>
        <v>4.97</v>
      </c>
      <c r="J35" s="32">
        <v/>
      </c>
      <c r="K35" s="32">
        <f/>
        <v/>
      </c>
      <c r="L35" s="32" t="s">
        <v/>
      </c>
      <c r="M35" s="32" t="s">
        <v>242</v>
      </c>
      <c r="N35" s="32" t="s">
        <v/>
      </c>
      <!--$VAR_NUOVA_CELLA_PREZZI$-->
    </row>
    <row r="36" spans="1:16" ht="10.5" customHeight="1" thickTop="1" thickBot="1">
      <c r="B36" s="32" t="s">
        <v/>
      </c>
      <c r="C36" s="23" t="s">
        <v/>
      </c>
      <c r="D36" s="32" t="s">
        <v/>
      </c>
      <c r="E36" s="32">
        <v/>
      </c>
      <c r="F36" s="33">
        <v/>
      </c>
      <c r="G36" s="34">
        <v/>
      </c>
      <c r="H36" s="35">
        <v/>
      </c>
      <c r="I36" s="36">
        <f/>
        <v/>
      </c>
      <c r="J36" s="32">
        <v/>
      </c>
      <c r="K36" s="32">
        <f/>
        <v/>
      </c>
      <c r="L36" s="32" t="s">
        <v/>
      </c>
      <c r="M36" s="32" t="s">
        <v/>
      </c>
      <c r="N36" s="32" t="s">
        <v>243</v>
      </c>
      <!--$VAR_NUOVA_CELLA_PREZZI$-->
    </row>
    <row r="37" spans="1:16" ht="10.5" customHeight="1" thickTop="1" thickBot="1">
      <c r="B37" s="32" t="s">
        <v/>
      </c>
      <c r="C37" s="23" t="s">
        <v/>
      </c>
      <c r="D37" s="32" t="s">
        <v>244</v>
      </c>
      <c r="E37" s="32">
        <v/>
      </c>
      <c r="F37" s="33">
        <v/>
      </c>
      <c r="G37" s="34">
        <v/>
      </c>
      <c r="H37" s="35">
        <v/>
      </c>
      <c r="I37" s="36">
        <f>ROUND(SUM(I14,I35,I36:I36),2)</f>
        <v>17.17</v>
      </c>
      <c r="J37" s="32">
        <v>0.00</v>
      </c>
      <c r="K37" s="32">
        <f>ROUND(PRODUCT(I37:J37),2)</f>
        <v>0.00</v>
      </c>
      <c r="L37" s="32" t="s">
        <v/>
      </c>
      <c r="M37" s="32" t="s">
        <v/>
      </c>
      <c r="N37" s="32" t="s">
        <v/>
      </c>
      <!--$VAR_NUOVA_CELLA_PREZZI$-->
    </row>
    <row r="38" spans="1:16" ht="10.5" customHeight="1" thickTop="1" thickBot="1">
      <c r="B38" s="32" t="s">
        <v/>
      </c>
      <c r="C38" s="23" t="s">
        <v/>
      </c>
      <c r="D38" s="32" t="s">
        <v>250</v>
      </c>
      <c r="E38" s="32">
        <v/>
      </c>
      <c r="F38" s="33">
        <v/>
      </c>
      <c r="G38" s="34">
        <v/>
      </c>
      <c r="H38" s="35">
        <v/>
      </c>
      <c r="I38" s="36">
        <f/>
        <v/>
      </c>
      <c r="J38" s="32">
        <v/>
      </c>
      <c r="K38" s="32">
        <f/>
        <v/>
      </c>
      <c r="L38" s="32" t="s">
        <v/>
      </c>
      <c r="M38" s="32" t="s">
        <v/>
      </c>
      <c r="N38" s="32" t="s">
        <v/>
      </c>
      <!--$VAR_NUOVA_CELLA_PREZZI$-->
    </row>
    <row r="39" spans="1:16" ht="10.5" customHeight="1" thickTop="1" thickBot="1">
      <c r="B39" s="32" t="s">
        <v>251</v>
      </c>
      <c r="C39" s="23" t="s">
        <v>252</v>
      </c>
      <c r="D39" s="62" t="s">
        <v>253</v>
      </c>
      <c r="E39" s="32">
        <v/>
      </c>
      <c r="F39" s="33">
        <v/>
      </c>
      <c r="G39" s="34">
        <v/>
      </c>
      <c r="H39" s="35">
        <v/>
      </c>
      <c r="I39" s="36">
        <f/>
        <v/>
      </c>
      <c r="J39" s="32">
        <v/>
      </c>
      <c r="K39" s="32">
        <f/>
        <v/>
      </c>
      <c r="L39" s="32" t="s">
        <v/>
      </c>
      <c r="M39" s="32" t="s">
        <v/>
      </c>
      <c r="N39" s="32" t="s">
        <v/>
      </c>
      <!--$VAR_NUOVA_CELLA_PREZZI$-->
    </row>
    <row r="40" spans="1:16" ht="10.5" customHeight="1" thickTop="1" thickBot="1">
      <c r="B40" s="32" t="s">
        <v/>
      </c>
      <c r="C40" s="23" t="s">
        <v/>
      </c>
      <c r="D40" s="23" t="s">
        <v>254</v>
      </c>
      <c r="E40" s="32">
        <v/>
      </c>
      <c r="F40" s="33">
        <v/>
      </c>
      <c r="G40" s="34">
        <v/>
      </c>
      <c r="H40" s="35">
        <v/>
      </c>
      <c r="I40" s="36">
        <f/>
        <v/>
      </c>
      <c r="J40" s="32">
        <v/>
      </c>
      <c r="K40" s="32">
        <f/>
        <v/>
      </c>
      <c r="L40" s="32" t="s">
        <v/>
      </c>
      <c r="M40" s="32" t="s">
        <v/>
      </c>
      <c r="N40" s="32" t="s">
        <v/>
      </c>
      <!--$VAR_NUOVA_CELLA_PREZZI$-->
    </row>
    <row r="41" spans="1:16" ht="10.5" customHeight="1" thickTop="1" thickBot="1">
      <c r="B41" s="32" t="s">
        <v/>
      </c>
      <c r="C41" s="23" t="s">
        <v/>
      </c>
      <c r="D41" s="23" t="s">
        <v>255</v>
      </c>
      <c r="E41" s="32">
        <v/>
      </c>
      <c r="F41" s="33">
        <v/>
      </c>
      <c r="G41" s="34">
        <v/>
      </c>
      <c r="H41" s="35">
        <v>0</v>
      </c>
      <c r="I41" s="36">
        <f>ROUND(PRODUCT(E41:H41),2)</f>
        <v>0.00</v>
      </c>
      <c r="J41" s="32">
        <v/>
      </c>
      <c r="K41" s="32">
        <f/>
        <v/>
      </c>
      <c r="L41" s="32" t="s">
        <v/>
      </c>
      <c r="M41" s="32" t="s">
        <v/>
      </c>
      <c r="N41" s="32" t="s">
        <v/>
      </c>
      <!--$VAR_NUOVA_CELLA_PREZZI$-->
    </row>
    <row r="42" spans="1:16" ht="10.5" customHeight="1" thickTop="1" thickBot="1">
      <c r="B42" s="32" t="s">
        <v/>
      </c>
      <c r="C42" s="23" t="s">
        <v/>
      </c>
      <c r="D42" s="23" t="s">
        <v>262</v>
      </c>
      <c r="E42" s="32">
        <v>1.60</v>
      </c>
      <c r="F42" s="33">
        <v>4.70</v>
      </c>
      <c r="G42" s="34">
        <v/>
      </c>
      <c r="H42" s="35">
        <v/>
      </c>
      <c r="I42" s="36">
        <f>ROUND(PRODUCT(E42:H42),2)</f>
        <v>7.52</v>
      </c>
      <c r="J42" s="32">
        <v/>
      </c>
      <c r="K42" s="32">
        <f/>
        <v/>
      </c>
      <c r="L42" s="32" t="s">
        <v/>
      </c>
      <c r="M42" s="32" t="s">
        <v/>
      </c>
      <c r="N42" s="32" t="s">
        <v/>
      </c>
      <!--$VAR_NUOVA_CELLA_PREZZI$-->
    </row>
    <row r="43" spans="1:16" ht="10.5" customHeight="1" thickTop="1" thickBot="1">
      <c r="B43" s="32" t="s">
        <v/>
      </c>
      <c r="C43" s="23" t="s">
        <v/>
      </c>
      <c r="D43" s="23" t="s">
        <v>269</v>
      </c>
      <c r="E43" s="32">
        <v>1.60</v>
      </c>
      <c r="F43" s="33">
        <v>2.40</v>
      </c>
      <c r="G43" s="34">
        <v/>
      </c>
      <c r="H43" s="35">
        <v/>
      </c>
      <c r="I43" s="36">
        <f>ROUND(PRODUCT(E43:H43),2)</f>
        <v>3.84</v>
      </c>
      <c r="J43" s="32">
        <v/>
      </c>
      <c r="K43" s="32">
        <f/>
        <v/>
      </c>
      <c r="L43" s="32" t="s">
        <v/>
      </c>
      <c r="M43" s="32" t="s">
        <v/>
      </c>
      <c r="N43" s="32" t="s">
        <v/>
      </c>
      <!--$VAR_NUOVA_CELLA_PREZZI$-->
    </row>
    <row r="44" spans="1:16" ht="10.5" customHeight="1" thickTop="1" thickBot="1">
      <c r="B44" s="32" t="s">
        <v/>
      </c>
      <c r="C44" s="23" t="s">
        <v/>
      </c>
      <c r="D44" s="23" t="s">
        <v>276</v>
      </c>
      <c r="E44" s="32">
        <v>1.60</v>
      </c>
      <c r="F44" s="33">
        <v>4.70</v>
      </c>
      <c r="G44" s="34">
        <v/>
      </c>
      <c r="H44" s="35">
        <v/>
      </c>
      <c r="I44" s="36">
        <f>ROUND(PRODUCT(E44:H44),2)</f>
        <v>7.52</v>
      </c>
      <c r="J44" s="32">
        <v/>
      </c>
      <c r="K44" s="32">
        <f/>
        <v/>
      </c>
      <c r="L44" s="32" t="s">
        <v/>
      </c>
      <c r="M44" s="32" t="s">
        <v/>
      </c>
      <c r="N44" s="32" t="s">
        <v/>
      </c>
      <!--$VAR_NUOVA_CELLA_PREZZI$-->
    </row>
    <row r="45" spans="1:16" ht="10.5" customHeight="1" thickTop="1" thickBot="1">
      <c r="B45" s="32" t="s">
        <v/>
      </c>
      <c r="C45" s="23" t="s">
        <v/>
      </c>
      <c r="D45" s="23" t="s">
        <v>283</v>
      </c>
      <c r="E45" s="32">
        <v>1.60</v>
      </c>
      <c r="F45" s="33">
        <v>2.40</v>
      </c>
      <c r="G45" s="34">
        <v/>
      </c>
      <c r="H45" s="35">
        <v/>
      </c>
      <c r="I45" s="36">
        <f>ROUND(PRODUCT(E45:H45),2)</f>
        <v>3.84</v>
      </c>
      <c r="J45" s="32">
        <v/>
      </c>
      <c r="K45" s="32">
        <f/>
        <v/>
      </c>
      <c r="L45" s="32" t="s">
        <v/>
      </c>
      <c r="M45" s="32" t="s">
        <v/>
      </c>
      <c r="N45" s="32" t="s">
        <v/>
      </c>
      <!--$VAR_NUOVA_CELLA_PREZZI$-->
    </row>
    <row r="46" spans="1:16" ht="10.5" customHeight="1" thickTop="1" thickBot="1">
      <c r="B46" s="32" t="s">
        <v/>
      </c>
      <c r="C46" s="23" t="s">
        <v/>
      </c>
      <c r="D46" s="23" t="s">
        <v>290</v>
      </c>
      <c r="E46" s="32">
        <v>1.60</v>
      </c>
      <c r="F46" s="33">
        <v>3.40</v>
      </c>
      <c r="G46" s="34">
        <v/>
      </c>
      <c r="H46" s="35">
        <v/>
      </c>
      <c r="I46" s="36">
        <f>ROUND(PRODUCT(E46:H46),2)</f>
        <v>5.44</v>
      </c>
      <c r="J46" s="32">
        <v/>
      </c>
      <c r="K46" s="32">
        <f/>
        <v/>
      </c>
      <c r="L46" s="32" t="s">
        <v/>
      </c>
      <c r="M46" s="32" t="s">
        <v/>
      </c>
      <c r="N46" s="32" t="s">
        <v/>
      </c>
      <!--$VAR_NUOVA_CELLA_PREZZI$-->
    </row>
    <row r="47" spans="1:16" ht="10.5" customHeight="1" thickTop="1" thickBot="1">
      <c r="B47" s="32" t="s">
        <v/>
      </c>
      <c r="C47" s="23" t="s">
        <v/>
      </c>
      <c r="D47" s="23" t="s">
        <v>297</v>
      </c>
      <c r="E47" s="32">
        <v>1.60</v>
      </c>
      <c r="F47" s="33">
        <v>3.40</v>
      </c>
      <c r="G47" s="34">
        <v/>
      </c>
      <c r="H47" s="35">
        <v/>
      </c>
      <c r="I47" s="36">
        <f>ROUND(PRODUCT(E47:H47),2)</f>
        <v>5.44</v>
      </c>
      <c r="J47" s="32">
        <v/>
      </c>
      <c r="K47" s="32">
        <f/>
        <v/>
      </c>
      <c r="L47" s="32" t="s">
        <v/>
      </c>
      <c r="M47" s="32" t="s">
        <v/>
      </c>
      <c r="N47" s="32" t="s">
        <v/>
      </c>
      <!--$VAR_NUOVA_CELLA_PREZZI$-->
    </row>
    <row r="48" spans="1:16" ht="10.5" customHeight="1" thickTop="1" thickBot="1">
      <c r="B48" s="32" t="s">
        <v/>
      </c>
      <c r="C48" s="23" t="s">
        <v/>
      </c>
      <c r="D48" s="23" t="s">
        <v>304</v>
      </c>
      <c r="E48" s="32">
        <v>1.60</v>
      </c>
      <c r="F48" s="33">
        <v>3.40</v>
      </c>
      <c r="G48" s="34">
        <v/>
      </c>
      <c r="H48" s="35">
        <v/>
      </c>
      <c r="I48" s="36">
        <f>ROUND(PRODUCT(E48:H48),2)</f>
        <v>5.44</v>
      </c>
      <c r="J48" s="32">
        <v/>
      </c>
      <c r="K48" s="32">
        <f/>
        <v/>
      </c>
      <c r="L48" s="32" t="s">
        <v/>
      </c>
      <c r="M48" s="32" t="s">
        <v/>
      </c>
      <c r="N48" s="32" t="s">
        <v/>
      </c>
      <!--$VAR_NUOVA_CELLA_PREZZI$-->
    </row>
    <row r="49" spans="1:16" ht="10.5" customHeight="1" thickTop="1" thickBot="1">
      <c r="B49" s="32" t="s">
        <v/>
      </c>
      <c r="C49" s="23" t="s">
        <v/>
      </c>
      <c r="D49" s="64" t="s">
        <v>311</v>
      </c>
      <c r="E49" s="64">
        <v/>
      </c>
      <c r="F49" s="64">
        <v/>
      </c>
      <c r="G49" s="64">
        <v/>
      </c>
      <c r="H49" s="64">
        <v>0</v>
      </c>
      <c r="I49" s="64">
        <f>ROUND(SUM(I41:I48),2)</f>
        <v>39.04</v>
      </c>
      <c r="J49" s="32">
        <v/>
      </c>
      <c r="K49" s="32">
        <f/>
        <v/>
      </c>
      <c r="L49" s="32" t="s">
        <v/>
      </c>
      <c r="M49" s="32" t="s">
        <v>318</v>
      </c>
      <c r="N49" s="32" t="s">
        <v/>
      </c>
      <!--$VAR_NUOVA_CELLA_PREZZI$-->
    </row>
    <row r="50" spans="1:16" ht="10.5" customHeight="1" thickTop="1" thickBot="1">
      <c r="B50" s="32" t="s">
        <v/>
      </c>
      <c r="C50" s="23" t="s">
        <v/>
      </c>
      <c r="D50" s="23" t="s">
        <v>319</v>
      </c>
      <c r="E50" s="32">
        <v/>
      </c>
      <c r="F50" s="33">
        <v/>
      </c>
      <c r="G50" s="34">
        <v/>
      </c>
      <c r="H50" s="35">
        <v>0</v>
      </c>
      <c r="I50" s="36">
        <f>ROUND(PRODUCT(E50:H50),2)</f>
        <v>0.00</v>
      </c>
      <c r="J50" s="32">
        <v/>
      </c>
      <c r="K50" s="32">
        <f/>
        <v/>
      </c>
      <c r="L50" s="32" t="s">
        <v/>
      </c>
      <c r="M50" s="32" t="s">
        <v/>
      </c>
      <c r="N50" s="32" t="s">
        <v/>
      </c>
      <!--$VAR_NUOVA_CELLA_PREZZI$-->
    </row>
    <row r="51" spans="1:16" ht="10.5" customHeight="1" thickTop="1" thickBot="1">
      <c r="B51" s="32" t="s">
        <v/>
      </c>
      <c r="C51" s="23" t="s">
        <v/>
      </c>
      <c r="D51" s="23" t="s">
        <v>326</v>
      </c>
      <c r="E51" s="32">
        <v>1.20</v>
      </c>
      <c r="F51" s="33">
        <v/>
      </c>
      <c r="G51" s="34">
        <v/>
      </c>
      <c r="H51" s="35">
        <v>2.600</v>
      </c>
      <c r="I51" s="36">
        <f>ROUND(PRODUCT(E51:H51),2)</f>
        <v>3.12</v>
      </c>
      <c r="J51" s="32">
        <v/>
      </c>
      <c r="K51" s="32">
        <f/>
        <v/>
      </c>
      <c r="L51" s="32" t="s">
        <v/>
      </c>
      <c r="M51" s="32" t="s">
        <v/>
      </c>
      <c r="N51" s="32" t="s">
        <v/>
      </c>
      <!--$VAR_NUOVA_CELLA_PREZZI$-->
    </row>
    <row r="52" spans="1:16" ht="10.5" customHeight="1" thickTop="1" thickBot="1">
      <c r="B52" s="32" t="s">
        <v/>
      </c>
      <c r="C52" s="23" t="s">
        <v/>
      </c>
      <c r="D52" s="23" t="s">
        <v>333</v>
      </c>
      <c r="E52" s="32">
        <v>1.20</v>
      </c>
      <c r="F52" s="33">
        <v/>
      </c>
      <c r="G52" s="34">
        <v/>
      </c>
      <c r="H52" s="35">
        <v>2.600</v>
      </c>
      <c r="I52" s="36">
        <f>ROUND(PRODUCT(E52:H52),2)</f>
        <v>3.12</v>
      </c>
      <c r="J52" s="32">
        <v/>
      </c>
      <c r="K52" s="32">
        <f/>
        <v/>
      </c>
      <c r="L52" s="32" t="s">
        <v/>
      </c>
      <c r="M52" s="32" t="s">
        <v/>
      </c>
      <c r="N52" s="32" t="s">
        <v/>
      </c>
      <!--$VAR_NUOVA_CELLA_PREZZI$-->
    </row>
    <row r="53" spans="1:16" ht="10.5" customHeight="1" thickTop="1" thickBot="1">
      <c r="B53" s="32" t="s">
        <v/>
      </c>
      <c r="C53" s="23" t="s">
        <v/>
      </c>
      <c r="D53" s="23" t="s">
        <v>340</v>
      </c>
      <c r="E53" s="32">
        <v>1.20</v>
      </c>
      <c r="F53" s="33">
        <v/>
      </c>
      <c r="G53" s="34">
        <v/>
      </c>
      <c r="H53" s="35">
        <v>2.600</v>
      </c>
      <c r="I53" s="36">
        <f>ROUND(PRODUCT(E53:H53),2)</f>
        <v>3.12</v>
      </c>
      <c r="J53" s="32">
        <v/>
      </c>
      <c r="K53" s="32">
        <f/>
        <v/>
      </c>
      <c r="L53" s="32" t="s">
        <v/>
      </c>
      <c r="M53" s="32" t="s">
        <v/>
      </c>
      <c r="N53" s="32" t="s">
        <v/>
      </c>
      <!--$VAR_NUOVA_CELLA_PREZZI$-->
    </row>
    <row r="54" spans="1:16" ht="10.5" customHeight="1" thickTop="1" thickBot="1">
      <c r="B54" s="32" t="s">
        <v/>
      </c>
      <c r="C54" s="23" t="s">
        <v/>
      </c>
      <c r="D54" s="23" t="s">
        <v>347</v>
      </c>
      <c r="E54" s="32">
        <v>1.20</v>
      </c>
      <c r="F54" s="33">
        <v/>
      </c>
      <c r="G54" s="34">
        <v/>
      </c>
      <c r="H54" s="35">
        <v>2.600</v>
      </c>
      <c r="I54" s="36">
        <f>ROUND(PRODUCT(E54:H54),2)</f>
        <v>3.12</v>
      </c>
      <c r="J54" s="32">
        <v/>
      </c>
      <c r="K54" s="32">
        <f/>
        <v/>
      </c>
      <c r="L54" s="32" t="s">
        <v/>
      </c>
      <c r="M54" s="32" t="s">
        <v/>
      </c>
      <c r="N54" s="32" t="s">
        <v/>
      </c>
      <!--$VAR_NUOVA_CELLA_PREZZI$-->
    </row>
    <row r="55" spans="1:16" ht="10.5" customHeight="1" thickTop="1" thickBot="1">
      <c r="B55" s="32" t="s">
        <v/>
      </c>
      <c r="C55" s="23" t="s">
        <v/>
      </c>
      <c r="D55" s="23" t="s">
        <v>354</v>
      </c>
      <c r="E55" s="32">
        <v>1.20</v>
      </c>
      <c r="F55" s="33">
        <v/>
      </c>
      <c r="G55" s="34">
        <v/>
      </c>
      <c r="H55" s="35">
        <v>2.600</v>
      </c>
      <c r="I55" s="36">
        <f>ROUND(PRODUCT(E55:H55),2)</f>
        <v>3.12</v>
      </c>
      <c r="J55" s="32">
        <v/>
      </c>
      <c r="K55" s="32">
        <f/>
        <v/>
      </c>
      <c r="L55" s="32" t="s">
        <v/>
      </c>
      <c r="M55" s="32" t="s">
        <v/>
      </c>
      <c r="N55" s="32" t="s">
        <v/>
      </c>
      <!--$VAR_NUOVA_CELLA_PREZZI$-->
    </row>
    <row r="56" spans="1:16" ht="10.5" customHeight="1" thickTop="1" thickBot="1">
      <c r="B56" s="32" t="s">
        <v/>
      </c>
      <c r="C56" s="23" t="s">
        <v/>
      </c>
      <c r="D56" s="23" t="s">
        <v>361</v>
      </c>
      <c r="E56" s="32">
        <v>1.20</v>
      </c>
      <c r="F56" s="33">
        <v/>
      </c>
      <c r="G56" s="34">
        <v/>
      </c>
      <c r="H56" s="35">
        <v>2.600</v>
      </c>
      <c r="I56" s="36">
        <f>ROUND(PRODUCT(E56:H56),2)</f>
        <v>3.12</v>
      </c>
      <c r="J56" s="32">
        <v/>
      </c>
      <c r="K56" s="32">
        <f/>
        <v/>
      </c>
      <c r="L56" s="32" t="s">
        <v/>
      </c>
      <c r="M56" s="32" t="s">
        <v/>
      </c>
      <c r="N56" s="32" t="s">
        <v/>
      </c>
      <!--$VAR_NUOVA_CELLA_PREZZI$-->
    </row>
    <row r="57" spans="1:16" ht="10.5" customHeight="1" thickTop="1" thickBot="1">
      <c r="B57" s="32" t="s">
        <v/>
      </c>
      <c r="C57" s="23" t="s">
        <v/>
      </c>
      <c r="D57" s="23" t="s">
        <v>368</v>
      </c>
      <c r="E57" s="32">
        <v>1.10</v>
      </c>
      <c r="F57" s="33">
        <v>4.70</v>
      </c>
      <c r="G57" s="34">
        <v/>
      </c>
      <c r="H57" s="35">
        <v/>
      </c>
      <c r="I57" s="36">
        <f>ROUND(PRODUCT(E57:H57),2)</f>
        <v>5.17</v>
      </c>
      <c r="J57" s="32">
        <v/>
      </c>
      <c r="K57" s="32">
        <f/>
        <v/>
      </c>
      <c r="L57" s="32" t="s">
        <v/>
      </c>
      <c r="M57" s="32" t="s">
        <v/>
      </c>
      <c r="N57" s="32" t="s">
        <v/>
      </c>
      <!--$VAR_NUOVA_CELLA_PREZZI$-->
    </row>
    <row r="58" spans="1:16" ht="10.5" customHeight="1" thickTop="1" thickBot="1">
      <c r="B58" s="32" t="s">
        <v/>
      </c>
      <c r="C58" s="23" t="s">
        <v/>
      </c>
      <c r="D58" s="60" t="s">
        <v>375</v>
      </c>
      <c r="E58" s="65">
        <v/>
      </c>
      <c r="F58" s="66">
        <v>4.70</v>
      </c>
      <c r="G58" s="67">
        <v/>
      </c>
      <c r="H58" s="68">
        <v>0.200</v>
      </c>
      <c r="I58" s="69">
        <f>ROUND(PRODUCT(E58:H58,-1),2)</f>
        <v>-0.94</v>
      </c>
      <c r="J58" s="32">
        <v/>
      </c>
      <c r="K58" s="32">
        <f/>
        <v/>
      </c>
      <c r="L58" s="32" t="s">
        <v/>
      </c>
      <c r="M58" s="32" t="s">
        <v>382</v>
      </c>
      <c r="N58" s="32" t="s">
        <v/>
      </c>
      <!--$VAR_NUOVA_CELLA_PREZZI$-->
    </row>
    <row r="59" spans="1:16" ht="10.5" customHeight="1" thickTop="1" thickBot="1">
      <c r="B59" s="32" t="s">
        <v/>
      </c>
      <c r="C59" s="23" t="s">
        <v/>
      </c>
      <c r="D59" s="23" t="s">
        <v>383</v>
      </c>
      <c r="E59" s="32">
        <v>1.10</v>
      </c>
      <c r="F59" s="33">
        <v>2.40</v>
      </c>
      <c r="G59" s="34">
        <v/>
      </c>
      <c r="H59" s="35">
        <v/>
      </c>
      <c r="I59" s="36">
        <f>ROUND(PRODUCT(E59:H59),2)</f>
        <v>2.64</v>
      </c>
      <c r="J59" s="32">
        <v/>
      </c>
      <c r="K59" s="32">
        <f/>
        <v/>
      </c>
      <c r="L59" s="32" t="s">
        <v/>
      </c>
      <c r="M59" s="32" t="s">
        <v/>
      </c>
      <c r="N59" s="32" t="s">
        <v/>
      </c>
      <!--$VAR_NUOVA_CELLA_PREZZI$-->
    </row>
    <row r="60" spans="1:16" ht="10.5" customHeight="1" thickTop="1" thickBot="1">
      <c r="B60" s="32" t="s">
        <v/>
      </c>
      <c r="C60" s="23" t="s">
        <v/>
      </c>
      <c r="D60" s="60" t="s">
        <v>390</v>
      </c>
      <c r="E60" s="65">
        <v/>
      </c>
      <c r="F60" s="66">
        <v>2.40</v>
      </c>
      <c r="G60" s="67">
        <v/>
      </c>
      <c r="H60" s="68">
        <v>0.200</v>
      </c>
      <c r="I60" s="69">
        <f>ROUND(PRODUCT(E60:H60,-1),2)</f>
        <v>-0.48</v>
      </c>
      <c r="J60" s="32">
        <v/>
      </c>
      <c r="K60" s="32">
        <f/>
        <v/>
      </c>
      <c r="L60" s="32" t="s">
        <v/>
      </c>
      <c r="M60" s="32" t="s">
        <v>397</v>
      </c>
      <c r="N60" s="32" t="s">
        <v/>
      </c>
      <!--$VAR_NUOVA_CELLA_PREZZI$-->
    </row>
    <row r="61" spans="1:16" ht="10.5" customHeight="1" thickTop="1" thickBot="1">
      <c r="B61" s="32" t="s">
        <v/>
      </c>
      <c r="C61" s="23" t="s">
        <v/>
      </c>
      <c r="D61" s="23" t="s">
        <v>398</v>
      </c>
      <c r="E61" s="32">
        <v>1.10</v>
      </c>
      <c r="F61" s="33">
        <v>4.70</v>
      </c>
      <c r="G61" s="34">
        <v/>
      </c>
      <c r="H61" s="35">
        <v/>
      </c>
      <c r="I61" s="36">
        <f>ROUND(PRODUCT(E61:H61),2)</f>
        <v>5.17</v>
      </c>
      <c r="J61" s="32">
        <v/>
      </c>
      <c r="K61" s="32">
        <f/>
        <v/>
      </c>
      <c r="L61" s="32" t="s">
        <v/>
      </c>
      <c r="M61" s="32" t="s">
        <v/>
      </c>
      <c r="N61" s="32" t="s">
        <v/>
      </c>
      <!--$VAR_NUOVA_CELLA_PREZZI$-->
    </row>
    <row r="62" spans="1:16" ht="10.5" customHeight="1" thickTop="1" thickBot="1">
      <c r="B62" s="32" t="s">
        <v/>
      </c>
      <c r="C62" s="23" t="s">
        <v/>
      </c>
      <c r="D62" s="60" t="s">
        <v>405</v>
      </c>
      <c r="E62" s="65">
        <v/>
      </c>
      <c r="F62" s="66">
        <v>4.70</v>
      </c>
      <c r="G62" s="67">
        <v/>
      </c>
      <c r="H62" s="68">
        <v>0.200</v>
      </c>
      <c r="I62" s="69">
        <f>ROUND(PRODUCT(E62:H62,-1),2)</f>
        <v>-0.94</v>
      </c>
      <c r="J62" s="32">
        <v/>
      </c>
      <c r="K62" s="32">
        <f/>
        <v/>
      </c>
      <c r="L62" s="32" t="s">
        <v/>
      </c>
      <c r="M62" s="32" t="s">
        <v>412</v>
      </c>
      <c r="N62" s="32" t="s">
        <v/>
      </c>
      <!--$VAR_NUOVA_CELLA_PREZZI$-->
    </row>
    <row r="63" spans="1:16" ht="10.5" customHeight="1" thickTop="1" thickBot="1">
      <c r="B63" s="32" t="s">
        <v/>
      </c>
      <c r="C63" s="23" t="s">
        <v/>
      </c>
      <c r="D63" s="23" t="s">
        <v>413</v>
      </c>
      <c r="E63" s="32">
        <v>1.10</v>
      </c>
      <c r="F63" s="33">
        <v>2.40</v>
      </c>
      <c r="G63" s="34">
        <v/>
      </c>
      <c r="H63" s="35">
        <v/>
      </c>
      <c r="I63" s="36">
        <f>ROUND(PRODUCT(E63:H63),2)</f>
        <v>2.64</v>
      </c>
      <c r="J63" s="32">
        <v/>
      </c>
      <c r="K63" s="32">
        <f/>
        <v/>
      </c>
      <c r="L63" s="32" t="s">
        <v/>
      </c>
      <c r="M63" s="32" t="s">
        <v/>
      </c>
      <c r="N63" s="32" t="s">
        <v/>
      </c>
      <!--$VAR_NUOVA_CELLA_PREZZI$-->
    </row>
    <row r="64" spans="1:16" ht="10.5" customHeight="1" thickTop="1" thickBot="1">
      <c r="B64" s="32" t="s">
        <v/>
      </c>
      <c r="C64" s="23" t="s">
        <v/>
      </c>
      <c r="D64" s="60" t="s">
        <v>420</v>
      </c>
      <c r="E64" s="65">
        <v/>
      </c>
      <c r="F64" s="66">
        <v>2.40</v>
      </c>
      <c r="G64" s="67">
        <v/>
      </c>
      <c r="H64" s="68">
        <v>0.200</v>
      </c>
      <c r="I64" s="69">
        <f>ROUND(PRODUCT(E64:H64,-1),2)</f>
        <v>-0.48</v>
      </c>
      <c r="J64" s="32">
        <v/>
      </c>
      <c r="K64" s="32">
        <f/>
        <v/>
      </c>
      <c r="L64" s="32" t="s">
        <v/>
      </c>
      <c r="M64" s="32" t="s">
        <v>427</v>
      </c>
      <c r="N64" s="32" t="s">
        <v/>
      </c>
      <!--$VAR_NUOVA_CELLA_PREZZI$-->
    </row>
    <row r="65" spans="1:16" ht="10.5" customHeight="1" thickTop="1" thickBot="1">
      <c r="B65" s="32" t="s">
        <v/>
      </c>
      <c r="C65" s="23" t="s">
        <v/>
      </c>
      <c r="D65" s="23" t="s">
        <v>428</v>
      </c>
      <c r="E65" s="32">
        <v>1.10</v>
      </c>
      <c r="F65" s="33">
        <v>3.40</v>
      </c>
      <c r="G65" s="34">
        <v/>
      </c>
      <c r="H65" s="35">
        <v/>
      </c>
      <c r="I65" s="36">
        <f>ROUND(PRODUCT(E65:H65),2)</f>
        <v>3.74</v>
      </c>
      <c r="J65" s="32">
        <v/>
      </c>
      <c r="K65" s="32">
        <f/>
        <v/>
      </c>
      <c r="L65" s="32" t="s">
        <v/>
      </c>
      <c r="M65" s="32" t="s">
        <v/>
      </c>
      <c r="N65" s="32" t="s">
        <v/>
      </c>
      <!--$VAR_NUOVA_CELLA_PREZZI$-->
    </row>
    <row r="66" spans="1:16" ht="10.5" customHeight="1" thickTop="1" thickBot="1">
      <c r="B66" s="32" t="s">
        <v/>
      </c>
      <c r="C66" s="23" t="s">
        <v/>
      </c>
      <c r="D66" s="60" t="s">
        <v>435</v>
      </c>
      <c r="E66" s="65">
        <v/>
      </c>
      <c r="F66" s="66">
        <v>3.40</v>
      </c>
      <c r="G66" s="67">
        <v/>
      </c>
      <c r="H66" s="68">
        <v>0.200</v>
      </c>
      <c r="I66" s="69">
        <f>ROUND(PRODUCT(E66:H66,-1),2)</f>
        <v>-0.68</v>
      </c>
      <c r="J66" s="32">
        <v/>
      </c>
      <c r="K66" s="32">
        <f/>
        <v/>
      </c>
      <c r="L66" s="32" t="s">
        <v/>
      </c>
      <c r="M66" s="32" t="s">
        <v>442</v>
      </c>
      <c r="N66" s="32" t="s">
        <v/>
      </c>
      <!--$VAR_NUOVA_CELLA_PREZZI$-->
    </row>
    <row r="67" spans="1:16" ht="10.5" customHeight="1" thickTop="1" thickBot="1">
      <c r="B67" s="32" t="s">
        <v/>
      </c>
      <c r="C67" s="23" t="s">
        <v/>
      </c>
      <c r="D67" s="23" t="s">
        <v>443</v>
      </c>
      <c r="E67" s="32">
        <v>1.10</v>
      </c>
      <c r="F67" s="33">
        <v>3.40</v>
      </c>
      <c r="G67" s="34">
        <v/>
      </c>
      <c r="H67" s="35">
        <v/>
      </c>
      <c r="I67" s="36">
        <f>ROUND(PRODUCT(E67:H67),2)</f>
        <v>3.74</v>
      </c>
      <c r="J67" s="32">
        <v/>
      </c>
      <c r="K67" s="32">
        <f/>
        <v/>
      </c>
      <c r="L67" s="32" t="s">
        <v/>
      </c>
      <c r="M67" s="32" t="s">
        <v/>
      </c>
      <c r="N67" s="32" t="s">
        <v/>
      </c>
      <!--$VAR_NUOVA_CELLA_PREZZI$-->
    </row>
    <row r="68" spans="1:16" ht="10.5" customHeight="1" thickTop="1" thickBot="1">
      <c r="B68" s="32" t="s">
        <v/>
      </c>
      <c r="C68" s="23" t="s">
        <v/>
      </c>
      <c r="D68" s="60" t="s">
        <v>450</v>
      </c>
      <c r="E68" s="65">
        <v/>
      </c>
      <c r="F68" s="66">
        <v>3.40</v>
      </c>
      <c r="G68" s="67">
        <v/>
      </c>
      <c r="H68" s="68">
        <v>0.200</v>
      </c>
      <c r="I68" s="69">
        <f>ROUND(PRODUCT(E68:H68,-1),2)</f>
        <v>-0.68</v>
      </c>
      <c r="J68" s="32">
        <v/>
      </c>
      <c r="K68" s="32">
        <f/>
        <v/>
      </c>
      <c r="L68" s="32" t="s">
        <v/>
      </c>
      <c r="M68" s="32" t="s">
        <v>457</v>
      </c>
      <c r="N68" s="32" t="s">
        <v/>
      </c>
      <!--$VAR_NUOVA_CELLA_PREZZI$-->
    </row>
    <row r="69" spans="1:16" ht="10.5" customHeight="1" thickTop="1" thickBot="1">
      <c r="B69" s="32" t="s">
        <v/>
      </c>
      <c r="C69" s="23" t="s">
        <v/>
      </c>
      <c r="D69" s="60" t="s">
        <v>458</v>
      </c>
      <c r="E69" s="65">
        <v/>
      </c>
      <c r="F69" s="66">
        <v>3.40</v>
      </c>
      <c r="G69" s="67">
        <v/>
      </c>
      <c r="H69" s="68">
        <v>0.200</v>
      </c>
      <c r="I69" s="69">
        <f>ROUND(PRODUCT(E69:H69,-1),2)</f>
        <v>-0.68</v>
      </c>
      <c r="J69" s="32">
        <v/>
      </c>
      <c r="K69" s="32">
        <f/>
        <v/>
      </c>
      <c r="L69" s="32" t="s">
        <v/>
      </c>
      <c r="M69" s="32" t="s">
        <v>465</v>
      </c>
      <c r="N69" s="32" t="s">
        <v/>
      </c>
      <!--$VAR_NUOVA_CELLA_PREZZI$-->
    </row>
    <row r="70" spans="1:16" ht="10.5" customHeight="1" thickTop="1" thickBot="1">
      <c r="B70" s="32" t="s">
        <v/>
      </c>
      <c r="C70" s="23" t="s">
        <v/>
      </c>
      <c r="D70" s="23" t="s">
        <v>466</v>
      </c>
      <c r="E70" s="32">
        <v>1.10</v>
      </c>
      <c r="F70" s="33">
        <v>3.40</v>
      </c>
      <c r="G70" s="34">
        <v/>
      </c>
      <c r="H70" s="35">
        <v/>
      </c>
      <c r="I70" s="36">
        <f>ROUND(PRODUCT(E70:H70),2)</f>
        <v>3.74</v>
      </c>
      <c r="J70" s="32">
        <v/>
      </c>
      <c r="K70" s="32">
        <f/>
        <v/>
      </c>
      <c r="L70" s="32" t="s">
        <v/>
      </c>
      <c r="M70" s="32" t="s">
        <v/>
      </c>
      <c r="N70" s="32" t="s">
        <v/>
      </c>
      <!--$VAR_NUOVA_CELLA_PREZZI$-->
    </row>
    <row r="71" spans="1:16" ht="10.5" customHeight="1" thickTop="1" thickBot="1">
      <c r="B71" s="32" t="s">
        <v/>
      </c>
      <c r="C71" s="23" t="s">
        <v/>
      </c>
      <c r="D71" s="60" t="s">
        <v>473</v>
      </c>
      <c r="E71" s="65">
        <v/>
      </c>
      <c r="F71" s="66">
        <v>3.40</v>
      </c>
      <c r="G71" s="67">
        <v/>
      </c>
      <c r="H71" s="68">
        <v>0.200</v>
      </c>
      <c r="I71" s="69">
        <f>ROUND(PRODUCT(E71:H71,-1),2)</f>
        <v>-0.68</v>
      </c>
      <c r="J71" s="32">
        <v/>
      </c>
      <c r="K71" s="32">
        <f/>
        <v/>
      </c>
      <c r="L71" s="32" t="s">
        <v/>
      </c>
      <c r="M71" s="32" t="s">
        <v>480</v>
      </c>
      <c r="N71" s="32" t="s">
        <v/>
      </c>
      <!--$VAR_NUOVA_CELLA_PREZZI$-->
    </row>
    <row r="72" spans="1:16" ht="10.5" customHeight="1" thickTop="1" thickBot="1">
      <c r="B72" s="32" t="s">
        <v/>
      </c>
      <c r="C72" s="23" t="s">
        <v/>
      </c>
      <c r="D72" s="64" t="s">
        <v>481</v>
      </c>
      <c r="E72" s="64">
        <v/>
      </c>
      <c r="F72" s="64">
        <v/>
      </c>
      <c r="G72" s="64">
        <v/>
      </c>
      <c r="H72" s="64">
        <v>0</v>
      </c>
      <c r="I72" s="64">
        <f>ROUND(SUM(I50:I71),2)</f>
        <v>40.00</v>
      </c>
      <c r="J72" s="32">
        <v/>
      </c>
      <c r="K72" s="32">
        <f/>
        <v/>
      </c>
      <c r="L72" s="32" t="s">
        <v/>
      </c>
      <c r="M72" s="32" t="s">
        <v>488</v>
      </c>
      <c r="N72" s="32" t="s">
        <v/>
      </c>
      <!--$VAR_NUOVA_CELLA_PREZZI$-->
    </row>
    <row r="73" spans="1:16" ht="10.5" customHeight="1" thickTop="1" thickBot="1">
      <c r="B73" s="32" t="s">
        <v/>
      </c>
      <c r="C73" s="23" t="s">
        <v/>
      </c>
      <c r="D73" s="32" t="s">
        <v/>
      </c>
      <c r="E73" s="32">
        <v/>
      </c>
      <c r="F73" s="33">
        <v/>
      </c>
      <c r="G73" s="34">
        <v/>
      </c>
      <c r="H73" s="35">
        <v/>
      </c>
      <c r="I73" s="36">
        <f/>
        <v/>
      </c>
      <c r="J73" s="32">
        <v/>
      </c>
      <c r="K73" s="32">
        <f/>
        <v/>
      </c>
      <c r="L73" s="32" t="s">
        <v/>
      </c>
      <c r="M73" s="32" t="s">
        <v/>
      </c>
      <c r="N73" s="32" t="s">
        <v>489</v>
      </c>
      <!--$VAR_NUOVA_CELLA_PREZZI$-->
    </row>
    <row r="74" spans="1:16" ht="10.5" customHeight="1" thickTop="1" thickBot="1">
      <c r="B74" s="32" t="s">
        <v/>
      </c>
      <c r="C74" s="23" t="s">
        <v/>
      </c>
      <c r="D74" s="32" t="s">
        <v>490</v>
      </c>
      <c r="E74" s="32">
        <v/>
      </c>
      <c r="F74" s="33">
        <v/>
      </c>
      <c r="G74" s="34">
        <v/>
      </c>
      <c r="H74" s="35">
        <v/>
      </c>
      <c r="I74" s="36">
        <f>ROUND(SUM(I49,I72,I73:I73),2)</f>
        <v>79.04</v>
      </c>
      <c r="J74" s="32">
        <v>0.00</v>
      </c>
      <c r="K74" s="32">
        <f>ROUND(PRODUCT(I74:J74),2)</f>
        <v>0.00</v>
      </c>
      <c r="L74" s="32" t="s">
        <v/>
      </c>
      <c r="M74" s="32" t="s">
        <v/>
      </c>
      <c r="N74" s="32" t="s">
        <v/>
      </c>
      <!--$VAR_NUOVA_CELLA_PREZZI$-->
    </row>
    <row r="75" spans="1:16" ht="10.5" customHeight="1" thickTop="1" thickBot="1">
      <c r="B75" s="32" t="s">
        <v/>
      </c>
      <c r="C75" s="23" t="s">
        <v/>
      </c>
      <c r="D75" s="32" t="s">
        <v>496</v>
      </c>
      <c r="E75" s="32">
        <v/>
      </c>
      <c r="F75" s="33">
        <v/>
      </c>
      <c r="G75" s="34">
        <v/>
      </c>
      <c r="H75" s="35">
        <v/>
      </c>
      <c r="I75" s="36">
        <f/>
        <v/>
      </c>
      <c r="J75" s="32">
        <v/>
      </c>
      <c r="K75" s="32">
        <f/>
        <v/>
      </c>
      <c r="L75" s="32" t="s">
        <v/>
      </c>
      <c r="M75" s="32" t="s">
        <v/>
      </c>
      <c r="N75" s="32" t="s">
        <v/>
      </c>
      <!--$VAR_NUOVA_CELLA_PREZZI$-->
    </row>
    <row r="76" spans="1:16" ht="10.5" customHeight="1" thickTop="1" thickBot="1">
      <c r="B76" s="32" t="s">
        <v>497</v>
      </c>
      <c r="C76" s="23" t="s">
        <v>498</v>
      </c>
      <c r="D76" s="62" t="s">
        <v>499</v>
      </c>
      <c r="E76" s="32">
        <v/>
      </c>
      <c r="F76" s="33">
        <v/>
      </c>
      <c r="G76" s="34">
        <v/>
      </c>
      <c r="H76" s="35">
        <v/>
      </c>
      <c r="I76" s="36">
        <f/>
        <v/>
      </c>
      <c r="J76" s="32">
        <v/>
      </c>
      <c r="K76" s="32">
        <f/>
        <v/>
      </c>
      <c r="L76" s="32" t="s">
        <v/>
      </c>
      <c r="M76" s="32" t="s">
        <v/>
      </c>
      <c r="N76" s="32" t="s">
        <v/>
      </c>
      <!--$VAR_NUOVA_CELLA_PREZZI$-->
    </row>
    <row r="77" spans="1:16" ht="10.5" customHeight="1" thickTop="1" thickBot="1">
      <c r="B77" s="32" t="s">
        <v/>
      </c>
      <c r="C77" s="23" t="s">
        <v/>
      </c>
      <c r="D77" s="23" t="s">
        <v>500</v>
      </c>
      <c r="E77" s="32">
        <v/>
      </c>
      <c r="F77" s="33">
        <v/>
      </c>
      <c r="G77" s="34">
        <v/>
      </c>
      <c r="H77" s="35">
        <v/>
      </c>
      <c r="I77" s="36">
        <f/>
        <v/>
      </c>
      <c r="J77" s="32">
        <v/>
      </c>
      <c r="K77" s="32">
        <f/>
        <v/>
      </c>
      <c r="L77" s="32" t="s">
        <v/>
      </c>
      <c r="M77" s="32" t="s">
        <v/>
      </c>
      <c r="N77" s="32" t="s">
        <v/>
      </c>
      <!--$VAR_NUOVA_CELLA_PREZZI$-->
    </row>
    <row r="78" spans="1:16" ht="10.5" customHeight="1" thickTop="1" thickBot="1">
      <c r="B78" s="32" t="s">
        <v/>
      </c>
      <c r="C78" s="23" t="s">
        <v/>
      </c>
      <c r="D78" s="23" t="s">
        <v>501</v>
      </c>
      <c r="E78" s="32">
        <v/>
      </c>
      <c r="F78" s="33">
        <v/>
      </c>
      <c r="G78" s="34">
        <v/>
      </c>
      <c r="H78" s="35">
        <v>0</v>
      </c>
      <c r="I78" s="36">
        <f>ROUND(PRODUCT(E78:H78),2)</f>
        <v>0.00</v>
      </c>
      <c r="J78" s="32">
        <v/>
      </c>
      <c r="K78" s="32">
        <f/>
        <v/>
      </c>
      <c r="L78" s="32" t="s">
        <v/>
      </c>
      <c r="M78" s="32" t="s">
        <v/>
      </c>
      <c r="N78" s="32" t="s">
        <v/>
      </c>
      <!--$VAR_NUOVA_CELLA_PREZZI$-->
    </row>
    <row r="79" spans="1:16" ht="10.5" customHeight="1" thickTop="1" thickBot="1">
      <c r="B79" s="32" t="s">
        <v/>
      </c>
      <c r="C79" s="23" t="s">
        <v/>
      </c>
      <c r="D79" s="23" t="s">
        <v>508</v>
      </c>
      <c r="E79" s="32">
        <v/>
      </c>
      <c r="F79" s="33">
        <v/>
      </c>
      <c r="G79" s="34">
        <v/>
      </c>
      <c r="H79" s="35">
        <v>0</v>
      </c>
      <c r="I79" s="36">
        <f>ROUND(PRODUCT(E79:H79),2)</f>
        <v>0.00</v>
      </c>
      <c r="J79" s="32">
        <v/>
      </c>
      <c r="K79" s="32">
        <f/>
        <v/>
      </c>
      <c r="L79" s="32" t="s">
        <v/>
      </c>
      <c r="M79" s="32" t="s">
        <v/>
      </c>
      <c r="N79" s="32" t="s">
        <v/>
      </c>
      <!--$VAR_NUOVA_CELLA_PREZZI$-->
    </row>
    <row r="80" spans="1:16" ht="10.5" customHeight="1" thickTop="1" thickBot="1">
      <c r="B80" s="32" t="s">
        <v/>
      </c>
      <c r="C80" s="23" t="s">
        <v/>
      </c>
      <c r="D80" s="23" t="s">
        <v>515</v>
      </c>
      <c r="E80" s="32">
        <v/>
      </c>
      <c r="F80" s="33">
        <v/>
      </c>
      <c r="G80" s="34">
        <v/>
      </c>
      <c r="H80" s="35">
        <v>0</v>
      </c>
      <c r="I80" s="36">
        <f>ROUND(PRODUCT(E80:H80),2)</f>
        <v>0.00</v>
      </c>
      <c r="J80" s="32">
        <v/>
      </c>
      <c r="K80" s="32">
        <f/>
        <v/>
      </c>
      <c r="L80" s="32" t="s">
        <v/>
      </c>
      <c r="M80" s="32" t="s">
        <v/>
      </c>
      <c r="N80" s="32" t="s">
        <v/>
      </c>
      <!--$VAR_NUOVA_CELLA_PREZZI$-->
    </row>
    <row r="81" spans="1:16" ht="10.5" customHeight="1" thickTop="1" thickBot="1">
      <c r="B81" s="32" t="s">
        <v/>
      </c>
      <c r="C81" s="23" t="s">
        <v/>
      </c>
      <c r="D81" s="23" t="s">
        <v>522</v>
      </c>
      <c r="E81" s="32">
        <v>6.00</v>
      </c>
      <c r="F81" s="33">
        <v>1.60</v>
      </c>
      <c r="G81" s="34">
        <v/>
      </c>
      <c r="H81" s="35">
        <v>1.208</v>
      </c>
      <c r="I81" s="36">
        <f>ROUND(PRODUCT(E81:H81),2)</f>
        <v>11.60</v>
      </c>
      <c r="J81" s="32">
        <v/>
      </c>
      <c r="K81" s="32">
        <f/>
        <v/>
      </c>
      <c r="L81" s="32" t="s">
        <v/>
      </c>
      <c r="M81" s="32" t="s">
        <v/>
      </c>
      <c r="N81" s="32" t="s">
        <v/>
      </c>
      <!--$VAR_NUOVA_CELLA_PREZZI$-->
    </row>
    <row r="82" spans="1:16" ht="10.5" customHeight="1" thickTop="1" thickBot="1">
      <c r="B82" s="32" t="s">
        <v/>
      </c>
      <c r="C82" s="23" t="s">
        <v/>
      </c>
      <c r="D82" s="23" t="s">
        <v>529</v>
      </c>
      <c r="E82" s="32">
        <v>6.00</v>
      </c>
      <c r="F82" s="33">
        <v>3.10</v>
      </c>
      <c r="G82" s="34">
        <v/>
      </c>
      <c r="H82" s="35">
        <v>1.208</v>
      </c>
      <c r="I82" s="36">
        <f>ROUND(PRODUCT(E82:H82),2)</f>
        <v>22.47</v>
      </c>
      <c r="J82" s="32">
        <v/>
      </c>
      <c r="K82" s="32">
        <f/>
        <v/>
      </c>
      <c r="L82" s="32" t="s">
        <v/>
      </c>
      <c r="M82" s="32" t="s">
        <v/>
      </c>
      <c r="N82" s="32" t="s">
        <v/>
      </c>
      <!--$VAR_NUOVA_CELLA_PREZZI$-->
    </row>
    <row r="83" spans="1:16" ht="10.5" customHeight="1" thickTop="1" thickBot="1">
      <c r="B83" s="32" t="s">
        <v/>
      </c>
      <c r="C83" s="23" t="s">
        <v/>
      </c>
      <c r="D83" s="23" t="s">
        <v>536</v>
      </c>
      <c r="E83" s="32">
        <v>21.00</v>
      </c>
      <c r="F83" s="33">
        <v>1.08</v>
      </c>
      <c r="G83" s="34">
        <v/>
      </c>
      <c r="H83" s="35">
        <v>0.395</v>
      </c>
      <c r="I83" s="36">
        <f>ROUND(PRODUCT(E83:H83),2)</f>
        <v>8.96</v>
      </c>
      <c r="J83" s="32">
        <v/>
      </c>
      <c r="K83" s="32">
        <f/>
        <v/>
      </c>
      <c r="L83" s="32" t="s">
        <v/>
      </c>
      <c r="M83" s="32" t="s">
        <v/>
      </c>
      <c r="N83" s="32" t="s">
        <v/>
      </c>
      <!--$VAR_NUOVA_CELLA_PREZZI$-->
    </row>
    <row r="84" spans="1:16" ht="10.5" customHeight="1" thickTop="1" thickBot="1">
      <c r="B84" s="32" t="s">
        <v/>
      </c>
      <c r="C84" s="23" t="s">
        <v/>
      </c>
      <c r="D84" s="23" t="s">
        <v>543</v>
      </c>
      <c r="E84" s="32">
        <v>4.00</v>
      </c>
      <c r="F84" s="33">
        <v>1.08</v>
      </c>
      <c r="G84" s="34">
        <v/>
      </c>
      <c r="H84" s="35">
        <v>0.395</v>
      </c>
      <c r="I84" s="36">
        <f>ROUND(PRODUCT(E84:H84),2)</f>
        <v>1.71</v>
      </c>
      <c r="J84" s="32">
        <v/>
      </c>
      <c r="K84" s="32">
        <f/>
        <v/>
      </c>
      <c r="L84" s="32" t="s">
        <v/>
      </c>
      <c r="M84" s="32" t="s">
        <v/>
      </c>
      <c r="N84" s="32" t="s">
        <v/>
      </c>
      <!--$VAR_NUOVA_CELLA_PREZZI$-->
    </row>
    <row r="85" spans="1:16" ht="10.5" customHeight="1" thickTop="1" thickBot="1">
      <c r="B85" s="32" t="s">
        <v/>
      </c>
      <c r="C85" s="23" t="s">
        <v/>
      </c>
      <c r="D85" s="23" t="s">
        <v>550</v>
      </c>
      <c r="E85" s="32">
        <v/>
      </c>
      <c r="F85" s="33">
        <v/>
      </c>
      <c r="G85" s="34">
        <v/>
      </c>
      <c r="H85" s="35">
        <v>0</v>
      </c>
      <c r="I85" s="36">
        <f>ROUND(PRODUCT(E85:H85),2)</f>
        <v>0.00</v>
      </c>
      <c r="J85" s="32">
        <v/>
      </c>
      <c r="K85" s="32">
        <f/>
        <v/>
      </c>
      <c r="L85" s="32" t="s">
        <v/>
      </c>
      <c r="M85" s="32" t="s">
        <v/>
      </c>
      <c r="N85" s="32" t="s">
        <v/>
      </c>
      <!--$VAR_NUOVA_CELLA_PREZZI$-->
    </row>
    <row r="86" spans="1:16" ht="10.5" customHeight="1" thickTop="1" thickBot="1">
      <c r="B86" s="32" t="s">
        <v/>
      </c>
      <c r="C86" s="23" t="s">
        <v/>
      </c>
      <c r="D86" s="23" t="s">
        <v>557</v>
      </c>
      <c r="E86" s="32">
        <v/>
      </c>
      <c r="F86" s="33">
        <v/>
      </c>
      <c r="G86" s="34">
        <v/>
      </c>
      <c r="H86" s="35">
        <v>0</v>
      </c>
      <c r="I86" s="36">
        <f>ROUND(PRODUCT(E86:H86),2)</f>
        <v>0.00</v>
      </c>
      <c r="J86" s="32">
        <v/>
      </c>
      <c r="K86" s="32">
        <f/>
        <v/>
      </c>
      <c r="L86" s="32" t="s">
        <v/>
      </c>
      <c r="M86" s="32" t="s">
        <v/>
      </c>
      <c r="N86" s="32" t="s">
        <v/>
      </c>
      <!--$VAR_NUOVA_CELLA_PREZZI$-->
    </row>
    <row r="87" spans="1:16" ht="10.5" customHeight="1" thickTop="1" thickBot="1">
      <c r="B87" s="32" t="s">
        <v/>
      </c>
      <c r="C87" s="23" t="s">
        <v/>
      </c>
      <c r="D87" s="23" t="s">
        <v>564</v>
      </c>
      <c r="E87" s="32">
        <v>6.00</v>
      </c>
      <c r="F87" s="33">
        <v>1.60</v>
      </c>
      <c r="G87" s="34">
        <v/>
      </c>
      <c r="H87" s="35">
        <v>1.208</v>
      </c>
      <c r="I87" s="36">
        <f>ROUND(PRODUCT(E87:H87),2)</f>
        <v>11.60</v>
      </c>
      <c r="J87" s="32">
        <v/>
      </c>
      <c r="K87" s="32">
        <f/>
        <v/>
      </c>
      <c r="L87" s="32" t="s">
        <v/>
      </c>
      <c r="M87" s="32" t="s">
        <v/>
      </c>
      <c r="N87" s="32" t="s">
        <v/>
      </c>
      <!--$VAR_NUOVA_CELLA_PREZZI$-->
    </row>
    <row r="88" spans="1:16" ht="10.5" customHeight="1" thickTop="1" thickBot="1">
      <c r="B88" s="32" t="s">
        <v/>
      </c>
      <c r="C88" s="23" t="s">
        <v/>
      </c>
      <c r="D88" s="23" t="s">
        <v>571</v>
      </c>
      <c r="E88" s="32">
        <v>6.00</v>
      </c>
      <c r="F88" s="33">
        <v>3.10</v>
      </c>
      <c r="G88" s="34">
        <v/>
      </c>
      <c r="H88" s="35">
        <v>1.208</v>
      </c>
      <c r="I88" s="36">
        <f>ROUND(PRODUCT(E88:H88),2)</f>
        <v>22.47</v>
      </c>
      <c r="J88" s="32">
        <v/>
      </c>
      <c r="K88" s="32">
        <f/>
        <v/>
      </c>
      <c r="L88" s="32" t="s">
        <v/>
      </c>
      <c r="M88" s="32" t="s">
        <v/>
      </c>
      <c r="N88" s="32" t="s">
        <v/>
      </c>
      <!--$VAR_NUOVA_CELLA_PREZZI$-->
    </row>
    <row r="89" spans="1:16" ht="10.5" customHeight="1" thickTop="1" thickBot="1">
      <c r="B89" s="32" t="s">
        <v/>
      </c>
      <c r="C89" s="23" t="s">
        <v/>
      </c>
      <c r="D89" s="23" t="s">
        <v>578</v>
      </c>
      <c r="E89" s="32">
        <v>21.00</v>
      </c>
      <c r="F89" s="33">
        <v>1.08</v>
      </c>
      <c r="G89" s="34">
        <v/>
      </c>
      <c r="H89" s="35">
        <v>0.395</v>
      </c>
      <c r="I89" s="36">
        <f>ROUND(PRODUCT(E89:H89),2)</f>
        <v>8.96</v>
      </c>
      <c r="J89" s="32">
        <v/>
      </c>
      <c r="K89" s="32">
        <f/>
        <v/>
      </c>
      <c r="L89" s="32" t="s">
        <v/>
      </c>
      <c r="M89" s="32" t="s">
        <v/>
      </c>
      <c r="N89" s="32" t="s">
        <v/>
      </c>
      <!--$VAR_NUOVA_CELLA_PREZZI$-->
    </row>
    <row r="90" spans="1:16" ht="10.5" customHeight="1" thickTop="1" thickBot="1">
      <c r="B90" s="32" t="s">
        <v/>
      </c>
      <c r="C90" s="23" t="s">
        <v/>
      </c>
      <c r="D90" s="23" t="s">
        <v>585</v>
      </c>
      <c r="E90" s="32">
        <v>7.00</v>
      </c>
      <c r="F90" s="33">
        <v>1.08</v>
      </c>
      <c r="G90" s="34">
        <v/>
      </c>
      <c r="H90" s="35">
        <v>0.395</v>
      </c>
      <c r="I90" s="36">
        <f>ROUND(PRODUCT(E90:H90),2)</f>
        <v>2.99</v>
      </c>
      <c r="J90" s="32">
        <v/>
      </c>
      <c r="K90" s="32">
        <f/>
        <v/>
      </c>
      <c r="L90" s="32" t="s">
        <v/>
      </c>
      <c r="M90" s="32" t="s">
        <v/>
      </c>
      <c r="N90" s="32" t="s">
        <v/>
      </c>
      <!--$VAR_NUOVA_CELLA_PREZZI$-->
    </row>
    <row r="91" spans="1:16" ht="10.5" customHeight="1" thickTop="1" thickBot="1">
      <c r="B91" s="32" t="s">
        <v/>
      </c>
      <c r="C91" s="23" t="s">
        <v/>
      </c>
      <c r="D91" s="23" t="s">
        <v>592</v>
      </c>
      <c r="E91" s="32">
        <v/>
      </c>
      <c r="F91" s="33">
        <v/>
      </c>
      <c r="G91" s="34">
        <v/>
      </c>
      <c r="H91" s="35">
        <v>0</v>
      </c>
      <c r="I91" s="36">
        <f>ROUND(PRODUCT(E91:H91),2)</f>
        <v>0.00</v>
      </c>
      <c r="J91" s="32">
        <v/>
      </c>
      <c r="K91" s="32">
        <f/>
        <v/>
      </c>
      <c r="L91" s="32" t="s">
        <v/>
      </c>
      <c r="M91" s="32" t="s">
        <v/>
      </c>
      <c r="N91" s="32" t="s">
        <v/>
      </c>
      <!--$VAR_NUOVA_CELLA_PREZZI$-->
    </row>
    <row r="92" spans="1:16" ht="10.5" customHeight="1" thickTop="1" thickBot="1">
      <c r="B92" s="32" t="s">
        <v/>
      </c>
      <c r="C92" s="23" t="s">
        <v/>
      </c>
      <c r="D92" s="23" t="s">
        <v>599</v>
      </c>
      <c r="E92" s="32">
        <v/>
      </c>
      <c r="F92" s="33">
        <v/>
      </c>
      <c r="G92" s="34">
        <v/>
      </c>
      <c r="H92" s="35">
        <v>0</v>
      </c>
      <c r="I92" s="36">
        <f>ROUND(PRODUCT(E92:H92),2)</f>
        <v>0.00</v>
      </c>
      <c r="J92" s="32">
        <v/>
      </c>
      <c r="K92" s="32">
        <f/>
        <v/>
      </c>
      <c r="L92" s="32" t="s">
        <v/>
      </c>
      <c r="M92" s="32" t="s">
        <v/>
      </c>
      <c r="N92" s="32" t="s">
        <v/>
      </c>
      <!--$VAR_NUOVA_CELLA_PREZZI$-->
    </row>
    <row r="93" spans="1:16" ht="10.5" customHeight="1" thickTop="1" thickBot="1">
      <c r="B93" s="32" t="s">
        <v/>
      </c>
      <c r="C93" s="23" t="s">
        <v/>
      </c>
      <c r="D93" s="23" t="s">
        <v>606</v>
      </c>
      <c r="E93" s="32">
        <v>6.00</v>
      </c>
      <c r="F93" s="33">
        <v>1.60</v>
      </c>
      <c r="G93" s="34">
        <v/>
      </c>
      <c r="H93" s="35">
        <v>1.208</v>
      </c>
      <c r="I93" s="36">
        <f>ROUND(PRODUCT(E93:H93),2)</f>
        <v>11.60</v>
      </c>
      <c r="J93" s="32">
        <v/>
      </c>
      <c r="K93" s="32">
        <f/>
        <v/>
      </c>
      <c r="L93" s="32" t="s">
        <v/>
      </c>
      <c r="M93" s="32" t="s">
        <v/>
      </c>
      <c r="N93" s="32" t="s">
        <v/>
      </c>
      <!--$VAR_NUOVA_CELLA_PREZZI$-->
    </row>
    <row r="94" spans="1:16" ht="10.5" customHeight="1" thickTop="1" thickBot="1">
      <c r="B94" s="32" t="s">
        <v/>
      </c>
      <c r="C94" s="23" t="s">
        <v/>
      </c>
      <c r="D94" s="23" t="s">
        <v>613</v>
      </c>
      <c r="E94" s="32">
        <v>6.00</v>
      </c>
      <c r="F94" s="33">
        <v>3.10</v>
      </c>
      <c r="G94" s="34">
        <v/>
      </c>
      <c r="H94" s="35">
        <v>1.208</v>
      </c>
      <c r="I94" s="36">
        <f>ROUND(PRODUCT(E94:H94),2)</f>
        <v>22.47</v>
      </c>
      <c r="J94" s="32">
        <v/>
      </c>
      <c r="K94" s="32">
        <f/>
        <v/>
      </c>
      <c r="L94" s="32" t="s">
        <v/>
      </c>
      <c r="M94" s="32" t="s">
        <v/>
      </c>
      <c r="N94" s="32" t="s">
        <v/>
      </c>
      <!--$VAR_NUOVA_CELLA_PREZZI$-->
    </row>
    <row r="95" spans="1:16" ht="10.5" customHeight="1" thickTop="1" thickBot="1">
      <c r="B95" s="32" t="s">
        <v/>
      </c>
      <c r="C95" s="23" t="s">
        <v/>
      </c>
      <c r="D95" s="23" t="s">
        <v>620</v>
      </c>
      <c r="E95" s="32">
        <v>21.00</v>
      </c>
      <c r="F95" s="33">
        <v>1.08</v>
      </c>
      <c r="G95" s="34">
        <v/>
      </c>
      <c r="H95" s="35">
        <v>0.395</v>
      </c>
      <c r="I95" s="36">
        <f>ROUND(PRODUCT(E95:H95),2)</f>
        <v>8.96</v>
      </c>
      <c r="J95" s="32">
        <v/>
      </c>
      <c r="K95" s="32">
        <f/>
        <v/>
      </c>
      <c r="L95" s="32" t="s">
        <v/>
      </c>
      <c r="M95" s="32" t="s">
        <v/>
      </c>
      <c r="N95" s="32" t="s">
        <v/>
      </c>
      <!--$VAR_NUOVA_CELLA_PREZZI$-->
    </row>
    <row r="96" spans="1:16" ht="10.5" customHeight="1" thickTop="1" thickBot="1">
      <c r="B96" s="32" t="s">
        <v/>
      </c>
      <c r="C96" s="23" t="s">
        <v/>
      </c>
      <c r="D96" s="23" t="s">
        <v>627</v>
      </c>
      <c r="E96" s="32">
        <v>3.00</v>
      </c>
      <c r="F96" s="33">
        <v>1.08</v>
      </c>
      <c r="G96" s="34">
        <v/>
      </c>
      <c r="H96" s="35">
        <v>0.395</v>
      </c>
      <c r="I96" s="36">
        <f>ROUND(PRODUCT(E96:H96),2)</f>
        <v>1.28</v>
      </c>
      <c r="J96" s="32">
        <v/>
      </c>
      <c r="K96" s="32">
        <f/>
        <v/>
      </c>
      <c r="L96" s="32" t="s">
        <v/>
      </c>
      <c r="M96" s="32" t="s">
        <v/>
      </c>
      <c r="N96" s="32" t="s">
        <v/>
      </c>
      <!--$VAR_NUOVA_CELLA_PREZZI$-->
    </row>
    <row r="97" spans="1:16" ht="10.5" customHeight="1" thickTop="1" thickBot="1">
      <c r="B97" s="32" t="s">
        <v/>
      </c>
      <c r="C97" s="23" t="s">
        <v/>
      </c>
      <c r="D97" s="23" t="s">
        <v>634</v>
      </c>
      <c r="E97" s="32">
        <v/>
      </c>
      <c r="F97" s="33">
        <v/>
      </c>
      <c r="G97" s="34">
        <v/>
      </c>
      <c r="H97" s="35">
        <v>0</v>
      </c>
      <c r="I97" s="36">
        <f>ROUND(PRODUCT(E97:H97),2)</f>
        <v>0.00</v>
      </c>
      <c r="J97" s="32">
        <v/>
      </c>
      <c r="K97" s="32">
        <f/>
        <v/>
      </c>
      <c r="L97" s="32" t="s">
        <v/>
      </c>
      <c r="M97" s="32" t="s">
        <v/>
      </c>
      <c r="N97" s="32" t="s">
        <v/>
      </c>
      <!--$VAR_NUOVA_CELLA_PREZZI$-->
    </row>
    <row r="98" spans="1:16" ht="10.5" customHeight="1" thickTop="1" thickBot="1">
      <c r="B98" s="32" t="s">
        <v/>
      </c>
      <c r="C98" s="23" t="s">
        <v/>
      </c>
      <c r="D98" s="23" t="s">
        <v>641</v>
      </c>
      <c r="E98" s="32">
        <v/>
      </c>
      <c r="F98" s="33">
        <v/>
      </c>
      <c r="G98" s="34">
        <v/>
      </c>
      <c r="H98" s="35">
        <v>0</v>
      </c>
      <c r="I98" s="36">
        <f>ROUND(PRODUCT(E98:H98),2)</f>
        <v>0.00</v>
      </c>
      <c r="J98" s="32">
        <v/>
      </c>
      <c r="K98" s="32">
        <f/>
        <v/>
      </c>
      <c r="L98" s="32" t="s">
        <v/>
      </c>
      <c r="M98" s="32" t="s">
        <v/>
      </c>
      <c r="N98" s="32" t="s">
        <v/>
      </c>
      <!--$VAR_NUOVA_CELLA_PREZZI$-->
    </row>
    <row r="99" spans="1:16" ht="10.5" customHeight="1" thickTop="1" thickBot="1">
      <c r="B99" s="32" t="s">
        <v/>
      </c>
      <c r="C99" s="23" t="s">
        <v/>
      </c>
      <c r="D99" s="23" t="s">
        <v>648</v>
      </c>
      <c r="E99" s="32">
        <v>6.00</v>
      </c>
      <c r="F99" s="33">
        <v>1.60</v>
      </c>
      <c r="G99" s="34">
        <v/>
      </c>
      <c r="H99" s="35">
        <v>1.208</v>
      </c>
      <c r="I99" s="36">
        <f>ROUND(PRODUCT(E99:H99),2)</f>
        <v>11.60</v>
      </c>
      <c r="J99" s="32">
        <v/>
      </c>
      <c r="K99" s="32">
        <f/>
        <v/>
      </c>
      <c r="L99" s="32" t="s">
        <v/>
      </c>
      <c r="M99" s="32" t="s">
        <v/>
      </c>
      <c r="N99" s="32" t="s">
        <v/>
      </c>
      <!--$VAR_NUOVA_CELLA_PREZZI$-->
    </row>
    <row r="100" spans="1:16" ht="10.5" customHeight="1" thickTop="1" thickBot="1">
      <c r="B100" s="32" t="s">
        <v/>
      </c>
      <c r="C100" s="23" t="s">
        <v/>
      </c>
      <c r="D100" s="23" t="s">
        <v>655</v>
      </c>
      <c r="E100" s="32">
        <v>6.00</v>
      </c>
      <c r="F100" s="33">
        <v>3.10</v>
      </c>
      <c r="G100" s="34">
        <v/>
      </c>
      <c r="H100" s="35">
        <v>1.208</v>
      </c>
      <c r="I100" s="36">
        <f>ROUND(PRODUCT(E100:H100),2)</f>
        <v>22.47</v>
      </c>
      <c r="J100" s="32">
        <v/>
      </c>
      <c r="K100" s="32">
        <f/>
        <v/>
      </c>
      <c r="L100" s="32" t="s">
        <v/>
      </c>
      <c r="M100" s="32" t="s">
        <v/>
      </c>
      <c r="N100" s="32" t="s">
        <v/>
      </c>
      <!--$VAR_NUOVA_CELLA_PREZZI$-->
    </row>
    <row r="101" spans="1:16" ht="10.5" customHeight="1" thickTop="1" thickBot="1">
      <c r="B101" s="32" t="s">
        <v/>
      </c>
      <c r="C101" s="23" t="s">
        <v/>
      </c>
      <c r="D101" s="23" t="s">
        <v>662</v>
      </c>
      <c r="E101" s="32">
        <v>21.00</v>
      </c>
      <c r="F101" s="33">
        <v>1.08</v>
      </c>
      <c r="G101" s="34">
        <v/>
      </c>
      <c r="H101" s="35">
        <v>0.395</v>
      </c>
      <c r="I101" s="36">
        <f>ROUND(PRODUCT(E101:H101),2)</f>
        <v>8.96</v>
      </c>
      <c r="J101" s="32">
        <v/>
      </c>
      <c r="K101" s="32">
        <f/>
        <v/>
      </c>
      <c r="L101" s="32" t="s">
        <v/>
      </c>
      <c r="M101" s="32" t="s">
        <v/>
      </c>
      <c r="N101" s="32" t="s">
        <v/>
      </c>
      <!--$VAR_NUOVA_CELLA_PREZZI$-->
    </row>
    <row r="102" spans="1:16" ht="10.5" customHeight="1" thickTop="1" thickBot="1">
      <c r="B102" s="32" t="s">
        <v/>
      </c>
      <c r="C102" s="23" t="s">
        <v/>
      </c>
      <c r="D102" s="23" t="s">
        <v>669</v>
      </c>
      <c r="E102" s="32">
        <v>4.00</v>
      </c>
      <c r="F102" s="33">
        <v>1.08</v>
      </c>
      <c r="G102" s="34">
        <v/>
      </c>
      <c r="H102" s="35">
        <v>0.395</v>
      </c>
      <c r="I102" s="36">
        <f>ROUND(PRODUCT(E102:H102),2)</f>
        <v>1.71</v>
      </c>
      <c r="J102" s="32">
        <v/>
      </c>
      <c r="K102" s="32">
        <f/>
        <v/>
      </c>
      <c r="L102" s="32" t="s">
        <v/>
      </c>
      <c r="M102" s="32" t="s">
        <v/>
      </c>
      <c r="N102" s="32" t="s">
        <v/>
      </c>
      <!--$VAR_NUOVA_CELLA_PREZZI$-->
    </row>
    <row r="103" spans="1:16" ht="10.5" customHeight="1" thickTop="1" thickBot="1">
      <c r="B103" s="32" t="s">
        <v/>
      </c>
      <c r="C103" s="23" t="s">
        <v/>
      </c>
      <c r="D103" s="23" t="s">
        <v>676</v>
      </c>
      <c r="E103" s="32">
        <v/>
      </c>
      <c r="F103" s="33">
        <v/>
      </c>
      <c r="G103" s="34">
        <v/>
      </c>
      <c r="H103" s="35">
        <v>0</v>
      </c>
      <c r="I103" s="36">
        <f>ROUND(PRODUCT(E103:H103),2)</f>
        <v>0.00</v>
      </c>
      <c r="J103" s="32">
        <v/>
      </c>
      <c r="K103" s="32">
        <f/>
        <v/>
      </c>
      <c r="L103" s="32" t="s">
        <v/>
      </c>
      <c r="M103" s="32" t="s">
        <v/>
      </c>
      <c r="N103" s="32" t="s">
        <v/>
      </c>
      <!--$VAR_NUOVA_CELLA_PREZZI$-->
    </row>
    <row r="104" spans="1:16" ht="10.5" customHeight="1" thickTop="1" thickBot="1">
      <c r="B104" s="32" t="s">
        <v/>
      </c>
      <c r="C104" s="23" t="s">
        <v/>
      </c>
      <c r="D104" s="23" t="s">
        <v>683</v>
      </c>
      <c r="E104" s="32">
        <v/>
      </c>
      <c r="F104" s="33">
        <v/>
      </c>
      <c r="G104" s="34">
        <v/>
      </c>
      <c r="H104" s="35">
        <v>0</v>
      </c>
      <c r="I104" s="36">
        <f>ROUND(PRODUCT(E104:H104),2)</f>
        <v>0.00</v>
      </c>
      <c r="J104" s="32">
        <v/>
      </c>
      <c r="K104" s="32">
        <f/>
        <v/>
      </c>
      <c r="L104" s="32" t="s">
        <v/>
      </c>
      <c r="M104" s="32" t="s">
        <v/>
      </c>
      <c r="N104" s="32" t="s">
        <v/>
      </c>
      <!--$VAR_NUOVA_CELLA_PREZZI$-->
    </row>
    <row r="105" spans="1:16" ht="10.5" customHeight="1" thickTop="1" thickBot="1">
      <c r="B105" s="32" t="s">
        <v/>
      </c>
      <c r="C105" s="23" t="s">
        <v/>
      </c>
      <c r="D105" s="23" t="s">
        <v>690</v>
      </c>
      <c r="E105" s="32">
        <v>6.00</v>
      </c>
      <c r="F105" s="33">
        <v>1.60</v>
      </c>
      <c r="G105" s="34">
        <v/>
      </c>
      <c r="H105" s="35">
        <v>1.208</v>
      </c>
      <c r="I105" s="36">
        <f>ROUND(PRODUCT(E105:H105),2)</f>
        <v>11.60</v>
      </c>
      <c r="J105" s="32">
        <v/>
      </c>
      <c r="K105" s="32">
        <f/>
        <v/>
      </c>
      <c r="L105" s="32" t="s">
        <v/>
      </c>
      <c r="M105" s="32" t="s">
        <v/>
      </c>
      <c r="N105" s="32" t="s">
        <v/>
      </c>
      <!--$VAR_NUOVA_CELLA_PREZZI$-->
    </row>
    <row r="106" spans="1:16" ht="10.5" customHeight="1" thickTop="1" thickBot="1">
      <c r="B106" s="32" t="s">
        <v/>
      </c>
      <c r="C106" s="23" t="s">
        <v/>
      </c>
      <c r="D106" s="23" t="s">
        <v>697</v>
      </c>
      <c r="E106" s="32">
        <v>6.00</v>
      </c>
      <c r="F106" s="33">
        <v>3.10</v>
      </c>
      <c r="G106" s="34">
        <v/>
      </c>
      <c r="H106" s="35">
        <v>1.208</v>
      </c>
      <c r="I106" s="36">
        <f>ROUND(PRODUCT(E106:H106),2)</f>
        <v>22.47</v>
      </c>
      <c r="J106" s="32">
        <v/>
      </c>
      <c r="K106" s="32">
        <f/>
        <v/>
      </c>
      <c r="L106" s="32" t="s">
        <v/>
      </c>
      <c r="M106" s="32" t="s">
        <v/>
      </c>
      <c r="N106" s="32" t="s">
        <v/>
      </c>
      <!--$VAR_NUOVA_CELLA_PREZZI$-->
    </row>
    <row r="107" spans="1:16" ht="10.5" customHeight="1" thickTop="1" thickBot="1">
      <c r="B107" s="32" t="s">
        <v/>
      </c>
      <c r="C107" s="23" t="s">
        <v/>
      </c>
      <c r="D107" s="23" t="s">
        <v>704</v>
      </c>
      <c r="E107" s="32">
        <v>21.00</v>
      </c>
      <c r="F107" s="33">
        <v>1.08</v>
      </c>
      <c r="G107" s="34">
        <v/>
      </c>
      <c r="H107" s="35">
        <v>0.395</v>
      </c>
      <c r="I107" s="36">
        <f>ROUND(PRODUCT(E107:H107),2)</f>
        <v>8.96</v>
      </c>
      <c r="J107" s="32">
        <v/>
      </c>
      <c r="K107" s="32">
        <f/>
        <v/>
      </c>
      <c r="L107" s="32" t="s">
        <v/>
      </c>
      <c r="M107" s="32" t="s">
        <v/>
      </c>
      <c r="N107" s="32" t="s">
        <v/>
      </c>
      <!--$VAR_NUOVA_CELLA_PREZZI$-->
    </row>
    <row r="108" spans="1:16" ht="10.5" customHeight="1" thickTop="1" thickBot="1">
      <c r="B108" s="32" t="s">
        <v/>
      </c>
      <c r="C108" s="23" t="s">
        <v/>
      </c>
      <c r="D108" s="23" t="s">
        <v>711</v>
      </c>
      <c r="E108" s="32">
        <v>7.00</v>
      </c>
      <c r="F108" s="33">
        <v>1.08</v>
      </c>
      <c r="G108" s="34">
        <v/>
      </c>
      <c r="H108" s="35">
        <v>0.395</v>
      </c>
      <c r="I108" s="36">
        <f>ROUND(PRODUCT(E108:H108),2)</f>
        <v>2.99</v>
      </c>
      <c r="J108" s="32">
        <v/>
      </c>
      <c r="K108" s="32">
        <f/>
        <v/>
      </c>
      <c r="L108" s="32" t="s">
        <v/>
      </c>
      <c r="M108" s="32" t="s">
        <v/>
      </c>
      <c r="N108" s="32" t="s">
        <v/>
      </c>
      <!--$VAR_NUOVA_CELLA_PREZZI$-->
    </row>
    <row r="109" spans="1:16" ht="10.5" customHeight="1" thickTop="1" thickBot="1">
      <c r="B109" s="32" t="s">
        <v/>
      </c>
      <c r="C109" s="23" t="s">
        <v/>
      </c>
      <c r="D109" s="23" t="s">
        <v>718</v>
      </c>
      <c r="E109" s="32">
        <v/>
      </c>
      <c r="F109" s="33">
        <v/>
      </c>
      <c r="G109" s="34">
        <v/>
      </c>
      <c r="H109" s="35">
        <v>0</v>
      </c>
      <c r="I109" s="36">
        <f>ROUND(PRODUCT(E109:H109),2)</f>
        <v>0.00</v>
      </c>
      <c r="J109" s="32">
        <v/>
      </c>
      <c r="K109" s="32">
        <f/>
        <v/>
      </c>
      <c r="L109" s="32" t="s">
        <v/>
      </c>
      <c r="M109" s="32" t="s">
        <v/>
      </c>
      <c r="N109" s="32" t="s">
        <v/>
      </c>
      <!--$VAR_NUOVA_CELLA_PREZZI$-->
    </row>
    <row r="110" spans="1:16" ht="10.5" customHeight="1" thickTop="1" thickBot="1">
      <c r="B110" s="32" t="s">
        <v/>
      </c>
      <c r="C110" s="23" t="s">
        <v/>
      </c>
      <c r="D110" s="23" t="s">
        <v>725</v>
      </c>
      <c r="E110" s="32">
        <v/>
      </c>
      <c r="F110" s="33">
        <v/>
      </c>
      <c r="G110" s="34">
        <v/>
      </c>
      <c r="H110" s="35">
        <v>0</v>
      </c>
      <c r="I110" s="36">
        <f>ROUND(PRODUCT(E110:H110),2)</f>
        <v>0.00</v>
      </c>
      <c r="J110" s="32">
        <v/>
      </c>
      <c r="K110" s="32">
        <f/>
        <v/>
      </c>
      <c r="L110" s="32" t="s">
        <v/>
      </c>
      <c r="M110" s="32" t="s">
        <v/>
      </c>
      <c r="N110" s="32" t="s">
        <v/>
      </c>
      <!--$VAR_NUOVA_CELLA_PREZZI$-->
    </row>
    <row r="111" spans="1:16" ht="10.5" customHeight="1" thickTop="1" thickBot="1">
      <c r="B111" s="32" t="s">
        <v/>
      </c>
      <c r="C111" s="23" t="s">
        <v/>
      </c>
      <c r="D111" s="23" t="s">
        <v>732</v>
      </c>
      <c r="E111" s="32">
        <v>6.00</v>
      </c>
      <c r="F111" s="33">
        <v>1.60</v>
      </c>
      <c r="G111" s="34">
        <v/>
      </c>
      <c r="H111" s="35">
        <v>1.208</v>
      </c>
      <c r="I111" s="36">
        <f>ROUND(PRODUCT(E111:H111),2)</f>
        <v>11.60</v>
      </c>
      <c r="J111" s="32">
        <v/>
      </c>
      <c r="K111" s="32">
        <f/>
        <v/>
      </c>
      <c r="L111" s="32" t="s">
        <v/>
      </c>
      <c r="M111" s="32" t="s">
        <v/>
      </c>
      <c r="N111" s="32" t="s">
        <v/>
      </c>
      <!--$VAR_NUOVA_CELLA_PREZZI$-->
    </row>
    <row r="112" spans="1:16" ht="10.5" customHeight="1" thickTop="1" thickBot="1">
      <c r="B112" s="32" t="s">
        <v/>
      </c>
      <c r="C112" s="23" t="s">
        <v/>
      </c>
      <c r="D112" s="23" t="s">
        <v>739</v>
      </c>
      <c r="E112" s="32">
        <v>6.00</v>
      </c>
      <c r="F112" s="33">
        <v>3.10</v>
      </c>
      <c r="G112" s="34">
        <v/>
      </c>
      <c r="H112" s="35">
        <v>1.208</v>
      </c>
      <c r="I112" s="36">
        <f>ROUND(PRODUCT(E112:H112),2)</f>
        <v>22.47</v>
      </c>
      <c r="J112" s="32">
        <v/>
      </c>
      <c r="K112" s="32">
        <f/>
        <v/>
      </c>
      <c r="L112" s="32" t="s">
        <v/>
      </c>
      <c r="M112" s="32" t="s">
        <v/>
      </c>
      <c r="N112" s="32" t="s">
        <v/>
      </c>
      <!--$VAR_NUOVA_CELLA_PREZZI$-->
    </row>
    <row r="113" spans="1:16" ht="10.5" customHeight="1" thickTop="1" thickBot="1">
      <c r="B113" s="32" t="s">
        <v/>
      </c>
      <c r="C113" s="23" t="s">
        <v/>
      </c>
      <c r="D113" s="23" t="s">
        <v>746</v>
      </c>
      <c r="E113" s="32">
        <v>21.00</v>
      </c>
      <c r="F113" s="33">
        <v>1.08</v>
      </c>
      <c r="G113" s="34">
        <v/>
      </c>
      <c r="H113" s="35">
        <v>0.395</v>
      </c>
      <c r="I113" s="36">
        <f>ROUND(PRODUCT(E113:H113),2)</f>
        <v>8.96</v>
      </c>
      <c r="J113" s="32">
        <v/>
      </c>
      <c r="K113" s="32">
        <f/>
        <v/>
      </c>
      <c r="L113" s="32" t="s">
        <v/>
      </c>
      <c r="M113" s="32" t="s">
        <v/>
      </c>
      <c r="N113" s="32" t="s">
        <v/>
      </c>
      <!--$VAR_NUOVA_CELLA_PREZZI$-->
    </row>
    <row r="114" spans="1:16" ht="10.5" customHeight="1" thickTop="1" thickBot="1">
      <c r="B114" s="32" t="s">
        <v/>
      </c>
      <c r="C114" s="23" t="s">
        <v/>
      </c>
      <c r="D114" s="23" t="s">
        <v>753</v>
      </c>
      <c r="E114" s="32">
        <v>3.00</v>
      </c>
      <c r="F114" s="33">
        <v>1.08</v>
      </c>
      <c r="G114" s="34">
        <v/>
      </c>
      <c r="H114" s="35">
        <v>0.395</v>
      </c>
      <c r="I114" s="36">
        <f>ROUND(PRODUCT(E114:H114),2)</f>
        <v>1.28</v>
      </c>
      <c r="J114" s="32">
        <v/>
      </c>
      <c r="K114" s="32">
        <f/>
        <v/>
      </c>
      <c r="L114" s="32" t="s">
        <v/>
      </c>
      <c r="M114" s="32" t="s">
        <v/>
      </c>
      <c r="N114" s="32" t="s">
        <v/>
      </c>
      <!--$VAR_NUOVA_CELLA_PREZZI$-->
    </row>
    <row r="115" spans="1:16" ht="10.5" customHeight="1" thickTop="1" thickBot="1">
      <c r="B115" s="32" t="s">
        <v/>
      </c>
      <c r="C115" s="23" t="s">
        <v/>
      </c>
      <c r="D115" s="64" t="s">
        <v>760</v>
      </c>
      <c r="E115" s="64">
        <v/>
      </c>
      <c r="F115" s="64">
        <v/>
      </c>
      <c r="G115" s="64">
        <v/>
      </c>
      <c r="H115" s="64">
        <v>0</v>
      </c>
      <c r="I115" s="64">
        <f>ROUND(SUM(I78:I114),2)</f>
        <v>270.14</v>
      </c>
      <c r="J115" s="32">
        <v/>
      </c>
      <c r="K115" s="32">
        <f/>
        <v/>
      </c>
      <c r="L115" s="32" t="s">
        <v/>
      </c>
      <c r="M115" s="32" t="s">
        <v>767</v>
      </c>
      <c r="N115" s="32" t="s">
        <v/>
      </c>
      <!--$VAR_NUOVA_CELLA_PREZZI$-->
    </row>
    <row r="116" spans="1:16" ht="10.5" customHeight="1" thickTop="1" thickBot="1">
      <c r="B116" s="32" t="s">
        <v/>
      </c>
      <c r="C116" s="23" t="s">
        <v/>
      </c>
      <c r="D116" s="23" t="s">
        <v>768</v>
      </c>
      <c r="E116" s="32">
        <v/>
      </c>
      <c r="F116" s="33">
        <v/>
      </c>
      <c r="G116" s="34">
        <v/>
      </c>
      <c r="H116" s="35">
        <v>0</v>
      </c>
      <c r="I116" s="36">
        <f>ROUND(PRODUCT(E116:H116),2)</f>
        <v>0.00</v>
      </c>
      <c r="J116" s="32">
        <v/>
      </c>
      <c r="K116" s="32">
        <f/>
        <v/>
      </c>
      <c r="L116" s="32" t="s">
        <v/>
      </c>
      <c r="M116" s="32" t="s">
        <v/>
      </c>
      <c r="N116" s="32" t="s">
        <v/>
      </c>
      <!--$VAR_NUOVA_CELLA_PREZZI$-->
    </row>
    <row r="117" spans="1:16" ht="10.5" customHeight="1" thickTop="1" thickBot="1">
      <c r="B117" s="32" t="s">
        <v/>
      </c>
      <c r="C117" s="23" t="s">
        <v/>
      </c>
      <c r="D117" s="23" t="s">
        <v>775</v>
      </c>
      <c r="E117" s="32">
        <v/>
      </c>
      <c r="F117" s="33">
        <v/>
      </c>
      <c r="G117" s="34">
        <v/>
      </c>
      <c r="H117" s="35">
        <v>0</v>
      </c>
      <c r="I117" s="36">
        <f>ROUND(PRODUCT(E117:H117),2)</f>
        <v>0.00</v>
      </c>
      <c r="J117" s="32">
        <v/>
      </c>
      <c r="K117" s="32">
        <f/>
        <v/>
      </c>
      <c r="L117" s="32" t="s">
        <v/>
      </c>
      <c r="M117" s="32" t="s">
        <v/>
      </c>
      <c r="N117" s="32" t="s">
        <v/>
      </c>
      <!--$VAR_NUOVA_CELLA_PREZZI$-->
    </row>
    <row r="118" spans="1:16" ht="10.5" customHeight="1" thickTop="1" thickBot="1">
      <c r="B118" s="32" t="s">
        <v/>
      </c>
      <c r="C118" s="23" t="s">
        <v/>
      </c>
      <c r="D118" s="23" t="s">
        <v>782</v>
      </c>
      <c r="E118" s="32">
        <v>4.00</v>
      </c>
      <c r="F118" s="33">
        <v>6.25</v>
      </c>
      <c r="G118" s="34">
        <v/>
      </c>
      <c r="H118" s="35">
        <v>1.578</v>
      </c>
      <c r="I118" s="36">
        <f>ROUND(PRODUCT(E118:H118),2)</f>
        <v>39.45</v>
      </c>
      <c r="J118" s="32">
        <v/>
      </c>
      <c r="K118" s="32">
        <f/>
        <v/>
      </c>
      <c r="L118" s="32" t="s">
        <v/>
      </c>
      <c r="M118" s="32" t="s">
        <v/>
      </c>
      <c r="N118" s="32" t="s">
        <v/>
      </c>
      <!--$VAR_NUOVA_CELLA_PREZZI$-->
    </row>
    <row r="119" spans="1:16" ht="10.5" customHeight="1" thickTop="1" thickBot="1">
      <c r="B119" s="32" t="s">
        <v/>
      </c>
      <c r="C119" s="23" t="s">
        <v/>
      </c>
      <c r="D119" s="23" t="s">
        <v>789</v>
      </c>
      <c r="E119" s="32">
        <v>4.00</v>
      </c>
      <c r="F119" s="33">
        <v>3.96</v>
      </c>
      <c r="G119" s="34">
        <v/>
      </c>
      <c r="H119" s="35">
        <v>1.578</v>
      </c>
      <c r="I119" s="36">
        <f>ROUND(PRODUCT(E119:H119),2)</f>
        <v>25.00</v>
      </c>
      <c r="J119" s="32">
        <v/>
      </c>
      <c r="K119" s="32">
        <f/>
        <v/>
      </c>
      <c r="L119" s="32" t="s">
        <v/>
      </c>
      <c r="M119" s="32" t="s">
        <v/>
      </c>
      <c r="N119" s="32" t="s">
        <v/>
      </c>
      <!--$VAR_NUOVA_CELLA_PREZZI$-->
    </row>
    <row r="120" spans="1:16" ht="10.5" customHeight="1" thickTop="1" thickBot="1">
      <c r="B120" s="32" t="s">
        <v/>
      </c>
      <c r="C120" s="23" t="s">
        <v/>
      </c>
      <c r="D120" s="23" t="s">
        <v>796</v>
      </c>
      <c r="E120" s="32">
        <v>5.00</v>
      </c>
      <c r="F120" s="33">
        <v>6.25</v>
      </c>
      <c r="G120" s="34">
        <v/>
      </c>
      <c r="H120" s="35">
        <v>1.578</v>
      </c>
      <c r="I120" s="36">
        <f>ROUND(PRODUCT(E120:H120),2)</f>
        <v>49.31</v>
      </c>
      <c r="J120" s="32">
        <v/>
      </c>
      <c r="K120" s="32">
        <f/>
        <v/>
      </c>
      <c r="L120" s="32" t="s">
        <v/>
      </c>
      <c r="M120" s="32" t="s">
        <v/>
      </c>
      <c r="N120" s="32" t="s">
        <v/>
      </c>
      <!--$VAR_NUOVA_CELLA_PREZZI$-->
    </row>
    <row r="121" spans="1:16" ht="10.5" customHeight="1" thickTop="1" thickBot="1">
      <c r="B121" s="32" t="s">
        <v/>
      </c>
      <c r="C121" s="23" t="s">
        <v/>
      </c>
      <c r="D121" s="23" t="s">
        <v>803</v>
      </c>
      <c r="E121" s="32">
        <v>5.00</v>
      </c>
      <c r="F121" s="33">
        <v>3.96</v>
      </c>
      <c r="G121" s="34">
        <v/>
      </c>
      <c r="H121" s="35">
        <v>1.578</v>
      </c>
      <c r="I121" s="36">
        <f>ROUND(PRODUCT(E121:H121),2)</f>
        <v>31.24</v>
      </c>
      <c r="J121" s="32">
        <v/>
      </c>
      <c r="K121" s="32">
        <f/>
        <v/>
      </c>
      <c r="L121" s="32" t="s">
        <v/>
      </c>
      <c r="M121" s="32" t="s">
        <v/>
      </c>
      <c r="N121" s="32" t="s">
        <v/>
      </c>
      <!--$VAR_NUOVA_CELLA_PREZZI$-->
    </row>
    <row r="122" spans="1:16" ht="10.5" customHeight="1" thickTop="1" thickBot="1">
      <c r="B122" s="32" t="s">
        <v/>
      </c>
      <c r="C122" s="23" t="s">
        <v/>
      </c>
      <c r="D122" s="23" t="s">
        <v>810</v>
      </c>
      <c r="E122" s="32">
        <v>10.00</v>
      </c>
      <c r="F122" s="33">
        <v>5.54</v>
      </c>
      <c r="G122" s="34">
        <v/>
      </c>
      <c r="H122" s="35">
        <v>1.208</v>
      </c>
      <c r="I122" s="36">
        <f>ROUND(PRODUCT(E122:H122),2)</f>
        <v>66.92</v>
      </c>
      <c r="J122" s="32">
        <v/>
      </c>
      <c r="K122" s="32">
        <f/>
        <v/>
      </c>
      <c r="L122" s="32" t="s">
        <v/>
      </c>
      <c r="M122" s="32" t="s">
        <v/>
      </c>
      <c r="N122" s="32" t="s">
        <v/>
      </c>
      <!--$VAR_NUOVA_CELLA_PREZZI$-->
    </row>
    <row r="123" spans="1:16" ht="10.5" customHeight="1" thickTop="1" thickBot="1">
      <c r="B123" s="32" t="s">
        <v/>
      </c>
      <c r="C123" s="23" t="s">
        <v/>
      </c>
      <c r="D123" s="23" t="s">
        <v>817</v>
      </c>
      <c r="E123" s="32">
        <v>10.00</v>
      </c>
      <c r="F123" s="33">
        <v>3.24</v>
      </c>
      <c r="G123" s="34">
        <v/>
      </c>
      <c r="H123" s="35">
        <v>1.208</v>
      </c>
      <c r="I123" s="36">
        <f>ROUND(PRODUCT(E123:H123),2)</f>
        <v>39.14</v>
      </c>
      <c r="J123" s="32">
        <v/>
      </c>
      <c r="K123" s="32">
        <f/>
        <v/>
      </c>
      <c r="L123" s="32" t="s">
        <v/>
      </c>
      <c r="M123" s="32" t="s">
        <v/>
      </c>
      <c r="N123" s="32" t="s">
        <v/>
      </c>
      <!--$VAR_NUOVA_CELLA_PREZZI$-->
    </row>
    <row r="124" spans="1:16" ht="10.5" customHeight="1" thickTop="1" thickBot="1">
      <c r="B124" s="32" t="s">
        <v/>
      </c>
      <c r="C124" s="23" t="s">
        <v/>
      </c>
      <c r="D124" s="23" t="s">
        <v>824</v>
      </c>
      <c r="E124" s="32">
        <v>34.00</v>
      </c>
      <c r="F124" s="33">
        <v>2.48</v>
      </c>
      <c r="G124" s="34">
        <v/>
      </c>
      <c r="H124" s="35">
        <v>0.395</v>
      </c>
      <c r="I124" s="36">
        <f>ROUND(PRODUCT(E124:H124),2)</f>
        <v>33.31</v>
      </c>
      <c r="J124" s="32">
        <v/>
      </c>
      <c r="K124" s="32">
        <f/>
        <v/>
      </c>
      <c r="L124" s="32" t="s">
        <v/>
      </c>
      <c r="M124" s="32" t="s">
        <v/>
      </c>
      <c r="N124" s="32" t="s">
        <v/>
      </c>
      <!--$VAR_NUOVA_CELLA_PREZZI$-->
    </row>
    <row r="125" spans="1:16" ht="10.5" customHeight="1" thickTop="1" thickBot="1">
      <c r="B125" s="32" t="s">
        <v/>
      </c>
      <c r="C125" s="23" t="s">
        <v/>
      </c>
      <c r="D125" s="23" t="s">
        <v>831</v>
      </c>
      <c r="E125" s="32">
        <v>34.00</v>
      </c>
      <c r="F125" s="33">
        <v>2.28</v>
      </c>
      <c r="G125" s="34">
        <v/>
      </c>
      <c r="H125" s="35">
        <v>0.395</v>
      </c>
      <c r="I125" s="36">
        <f>ROUND(PRODUCT(E125:H125),2)</f>
        <v>30.62</v>
      </c>
      <c r="J125" s="32">
        <v/>
      </c>
      <c r="K125" s="32">
        <f/>
        <v/>
      </c>
      <c r="L125" s="32" t="s">
        <v/>
      </c>
      <c r="M125" s="32" t="s">
        <v/>
      </c>
      <c r="N125" s="32" t="s">
        <v/>
      </c>
      <!--$VAR_NUOVA_CELLA_PREZZI$-->
    </row>
    <row r="126" spans="1:16" ht="10.5" customHeight="1" thickTop="1" thickBot="1">
      <c r="B126" s="32" t="s">
        <v/>
      </c>
      <c r="C126" s="23" t="s">
        <v/>
      </c>
      <c r="D126" s="23" t="s">
        <v>838</v>
      </c>
      <c r="E126" s="32">
        <v>20.00</v>
      </c>
      <c r="F126" s="33">
        <v>2.48</v>
      </c>
      <c r="G126" s="34">
        <v/>
      </c>
      <c r="H126" s="35">
        <v>0.395</v>
      </c>
      <c r="I126" s="36">
        <f>ROUND(PRODUCT(E126:H126),2)</f>
        <v>19.59</v>
      </c>
      <c r="J126" s="32">
        <v/>
      </c>
      <c r="K126" s="32">
        <f/>
        <v/>
      </c>
      <c r="L126" s="32" t="s">
        <v/>
      </c>
      <c r="M126" s="32" t="s">
        <v/>
      </c>
      <c r="N126" s="32" t="s">
        <v/>
      </c>
      <!--$VAR_NUOVA_CELLA_PREZZI$-->
    </row>
    <row r="127" spans="1:16" ht="10.5" customHeight="1" thickTop="1" thickBot="1">
      <c r="B127" s="32" t="s">
        <v/>
      </c>
      <c r="C127" s="23" t="s">
        <v/>
      </c>
      <c r="D127" s="23" t="s">
        <v>845</v>
      </c>
      <c r="E127" s="32">
        <v>20.00</v>
      </c>
      <c r="F127" s="33">
        <v>2.28</v>
      </c>
      <c r="G127" s="34">
        <v/>
      </c>
      <c r="H127" s="35">
        <v>0.395</v>
      </c>
      <c r="I127" s="36">
        <f>ROUND(PRODUCT(E127:H127),2)</f>
        <v>18.01</v>
      </c>
      <c r="J127" s="32">
        <v/>
      </c>
      <c r="K127" s="32">
        <f/>
        <v/>
      </c>
      <c r="L127" s="32" t="s">
        <v/>
      </c>
      <c r="M127" s="32" t="s">
        <v/>
      </c>
      <c r="N127" s="32" t="s">
        <v/>
      </c>
      <!--$VAR_NUOVA_CELLA_PREZZI$-->
    </row>
    <row r="128" spans="1:16" ht="10.5" customHeight="1" thickTop="1" thickBot="1">
      <c r="B128" s="32" t="s">
        <v/>
      </c>
      <c r="C128" s="23" t="s">
        <v/>
      </c>
      <c r="D128" s="23" t="s">
        <v>852</v>
      </c>
      <c r="E128" s="32">
        <v/>
      </c>
      <c r="F128" s="33">
        <v/>
      </c>
      <c r="G128" s="34">
        <v/>
      </c>
      <c r="H128" s="35">
        <v>0</v>
      </c>
      <c r="I128" s="36">
        <f>ROUND(PRODUCT(E128:H128),2)</f>
        <v>0.00</v>
      </c>
      <c r="J128" s="32">
        <v/>
      </c>
      <c r="K128" s="32">
        <f/>
        <v/>
      </c>
      <c r="L128" s="32" t="s">
        <v/>
      </c>
      <c r="M128" s="32" t="s">
        <v/>
      </c>
      <c r="N128" s="32" t="s">
        <v/>
      </c>
      <!--$VAR_NUOVA_CELLA_PREZZI$-->
    </row>
    <row r="129" spans="1:16" ht="10.5" customHeight="1" thickTop="1" thickBot="1">
      <c r="B129" s="32" t="s">
        <v/>
      </c>
      <c r="C129" s="23" t="s">
        <v/>
      </c>
      <c r="D129" s="23" t="s">
        <v>859</v>
      </c>
      <c r="E129" s="32">
        <v>4.00</v>
      </c>
      <c r="F129" s="33">
        <v>6.25</v>
      </c>
      <c r="G129" s="34">
        <v/>
      </c>
      <c r="H129" s="35">
        <v>1.578</v>
      </c>
      <c r="I129" s="36">
        <f>ROUND(PRODUCT(E129:H129),2)</f>
        <v>39.45</v>
      </c>
      <c r="J129" s="32">
        <v/>
      </c>
      <c r="K129" s="32">
        <f/>
        <v/>
      </c>
      <c r="L129" s="32" t="s">
        <v/>
      </c>
      <c r="M129" s="32" t="s">
        <v/>
      </c>
      <c r="N129" s="32" t="s">
        <v/>
      </c>
      <!--$VAR_NUOVA_CELLA_PREZZI$-->
    </row>
    <row r="130" spans="1:16" ht="10.5" customHeight="1" thickTop="1" thickBot="1">
      <c r="B130" s="32" t="s">
        <v/>
      </c>
      <c r="C130" s="23" t="s">
        <v/>
      </c>
      <c r="D130" s="23" t="s">
        <v>866</v>
      </c>
      <c r="E130" s="32">
        <v>4.00</v>
      </c>
      <c r="F130" s="33">
        <v>3.96</v>
      </c>
      <c r="G130" s="34">
        <v/>
      </c>
      <c r="H130" s="35">
        <v>1.578</v>
      </c>
      <c r="I130" s="36">
        <f>ROUND(PRODUCT(E130:H130),2)</f>
        <v>25.00</v>
      </c>
      <c r="J130" s="32">
        <v/>
      </c>
      <c r="K130" s="32">
        <f/>
        <v/>
      </c>
      <c r="L130" s="32" t="s">
        <v/>
      </c>
      <c r="M130" s="32" t="s">
        <v/>
      </c>
      <c r="N130" s="32" t="s">
        <v/>
      </c>
      <!--$VAR_NUOVA_CELLA_PREZZI$-->
    </row>
    <row r="131" spans="1:16" ht="10.5" customHeight="1" thickTop="1" thickBot="1">
      <c r="B131" s="32" t="s">
        <v/>
      </c>
      <c r="C131" s="23" t="s">
        <v/>
      </c>
      <c r="D131" s="23" t="s">
        <v>873</v>
      </c>
      <c r="E131" s="32">
        <v>5.00</v>
      </c>
      <c r="F131" s="33">
        <v>6.25</v>
      </c>
      <c r="G131" s="34">
        <v/>
      </c>
      <c r="H131" s="35">
        <v>1.578</v>
      </c>
      <c r="I131" s="36">
        <f>ROUND(PRODUCT(E131:H131),2)</f>
        <v>49.31</v>
      </c>
      <c r="J131" s="32">
        <v/>
      </c>
      <c r="K131" s="32">
        <f/>
        <v/>
      </c>
      <c r="L131" s="32" t="s">
        <v/>
      </c>
      <c r="M131" s="32" t="s">
        <v/>
      </c>
      <c r="N131" s="32" t="s">
        <v/>
      </c>
      <!--$VAR_NUOVA_CELLA_PREZZI$-->
    </row>
    <row r="132" spans="1:16" ht="10.5" customHeight="1" thickTop="1" thickBot="1">
      <c r="B132" s="32" t="s">
        <v/>
      </c>
      <c r="C132" s="23" t="s">
        <v/>
      </c>
      <c r="D132" s="23" t="s">
        <v>880</v>
      </c>
      <c r="E132" s="32">
        <v>5.00</v>
      </c>
      <c r="F132" s="33">
        <v>3.96</v>
      </c>
      <c r="G132" s="34">
        <v/>
      </c>
      <c r="H132" s="35">
        <v>1.578</v>
      </c>
      <c r="I132" s="36">
        <f>ROUND(PRODUCT(E132:H132),2)</f>
        <v>31.24</v>
      </c>
      <c r="J132" s="32">
        <v/>
      </c>
      <c r="K132" s="32">
        <f/>
        <v/>
      </c>
      <c r="L132" s="32" t="s">
        <v/>
      </c>
      <c r="M132" s="32" t="s">
        <v/>
      </c>
      <c r="N132" s="32" t="s">
        <v/>
      </c>
      <!--$VAR_NUOVA_CELLA_PREZZI$-->
    </row>
    <row r="133" spans="1:16" ht="10.5" customHeight="1" thickTop="1" thickBot="1">
      <c r="B133" s="32" t="s">
        <v/>
      </c>
      <c r="C133" s="23" t="s">
        <v/>
      </c>
      <c r="D133" s="23" t="s">
        <v>887</v>
      </c>
      <c r="E133" s="32">
        <v>10.00</v>
      </c>
      <c r="F133" s="33">
        <v>5.54</v>
      </c>
      <c r="G133" s="34">
        <v/>
      </c>
      <c r="H133" s="35">
        <v>1.208</v>
      </c>
      <c r="I133" s="36">
        <f>ROUND(PRODUCT(E133:H133),2)</f>
        <v>66.92</v>
      </c>
      <c r="J133" s="32">
        <v/>
      </c>
      <c r="K133" s="32">
        <f/>
        <v/>
      </c>
      <c r="L133" s="32" t="s">
        <v/>
      </c>
      <c r="M133" s="32" t="s">
        <v/>
      </c>
      <c r="N133" s="32" t="s">
        <v/>
      </c>
      <!--$VAR_NUOVA_CELLA_PREZZI$-->
    </row>
    <row r="134" spans="1:16" ht="10.5" customHeight="1" thickTop="1" thickBot="1">
      <c r="B134" s="32" t="s">
        <v/>
      </c>
      <c r="C134" s="23" t="s">
        <v/>
      </c>
      <c r="D134" s="23" t="s">
        <v>894</v>
      </c>
      <c r="E134" s="32">
        <v>10.00</v>
      </c>
      <c r="F134" s="33">
        <v>3.24</v>
      </c>
      <c r="G134" s="34">
        <v/>
      </c>
      <c r="H134" s="35">
        <v>1.208</v>
      </c>
      <c r="I134" s="36">
        <f>ROUND(PRODUCT(E134:H134),2)</f>
        <v>39.14</v>
      </c>
      <c r="J134" s="32">
        <v/>
      </c>
      <c r="K134" s="32">
        <f/>
        <v/>
      </c>
      <c r="L134" s="32" t="s">
        <v/>
      </c>
      <c r="M134" s="32" t="s">
        <v/>
      </c>
      <c r="N134" s="32" t="s">
        <v/>
      </c>
      <!--$VAR_NUOVA_CELLA_PREZZI$-->
    </row>
    <row r="135" spans="1:16" ht="10.5" customHeight="1" thickTop="1" thickBot="1">
      <c r="B135" s="32" t="s">
        <v/>
      </c>
      <c r="C135" s="23" t="s">
        <v/>
      </c>
      <c r="D135" s="23" t="s">
        <v>901</v>
      </c>
      <c r="E135" s="32">
        <v>34.00</v>
      </c>
      <c r="F135" s="33">
        <v>2.48</v>
      </c>
      <c r="G135" s="34">
        <v/>
      </c>
      <c r="H135" s="35">
        <v>0.395</v>
      </c>
      <c r="I135" s="36">
        <f>ROUND(PRODUCT(E135:H135),2)</f>
        <v>33.31</v>
      </c>
      <c r="J135" s="32">
        <v/>
      </c>
      <c r="K135" s="32">
        <f/>
        <v/>
      </c>
      <c r="L135" s="32" t="s">
        <v/>
      </c>
      <c r="M135" s="32" t="s">
        <v/>
      </c>
      <c r="N135" s="32" t="s">
        <v/>
      </c>
      <!--$VAR_NUOVA_CELLA_PREZZI$-->
    </row>
    <row r="136" spans="1:16" ht="10.5" customHeight="1" thickTop="1" thickBot="1">
      <c r="B136" s="32" t="s">
        <v/>
      </c>
      <c r="C136" s="23" t="s">
        <v/>
      </c>
      <c r="D136" s="23" t="s">
        <v>908</v>
      </c>
      <c r="E136" s="32">
        <v>34.00</v>
      </c>
      <c r="F136" s="33">
        <v>2.28</v>
      </c>
      <c r="G136" s="34">
        <v/>
      </c>
      <c r="H136" s="35">
        <v>0.395</v>
      </c>
      <c r="I136" s="36">
        <f>ROUND(PRODUCT(E136:H136),2)</f>
        <v>30.62</v>
      </c>
      <c r="J136" s="32">
        <v/>
      </c>
      <c r="K136" s="32">
        <f/>
        <v/>
      </c>
      <c r="L136" s="32" t="s">
        <v/>
      </c>
      <c r="M136" s="32" t="s">
        <v/>
      </c>
      <c r="N136" s="32" t="s">
        <v/>
      </c>
      <!--$VAR_NUOVA_CELLA_PREZZI$-->
    </row>
    <row r="137" spans="1:16" ht="10.5" customHeight="1" thickTop="1" thickBot="1">
      <c r="B137" s="32" t="s">
        <v/>
      </c>
      <c r="C137" s="23" t="s">
        <v/>
      </c>
      <c r="D137" s="23" t="s">
        <v>915</v>
      </c>
      <c r="E137" s="32">
        <v>20.00</v>
      </c>
      <c r="F137" s="33">
        <v>2.48</v>
      </c>
      <c r="G137" s="34">
        <v/>
      </c>
      <c r="H137" s="35">
        <v>0.395</v>
      </c>
      <c r="I137" s="36">
        <f>ROUND(PRODUCT(E137:H137),2)</f>
        <v>19.59</v>
      </c>
      <c r="J137" s="32">
        <v/>
      </c>
      <c r="K137" s="32">
        <f/>
        <v/>
      </c>
      <c r="L137" s="32" t="s">
        <v/>
      </c>
      <c r="M137" s="32" t="s">
        <v/>
      </c>
      <c r="N137" s="32" t="s">
        <v/>
      </c>
      <!--$VAR_NUOVA_CELLA_PREZZI$-->
    </row>
    <row r="138" spans="1:16" ht="10.5" customHeight="1" thickTop="1" thickBot="1">
      <c r="B138" s="32" t="s">
        <v/>
      </c>
      <c r="C138" s="23" t="s">
        <v/>
      </c>
      <c r="D138" s="23" t="s">
        <v>922</v>
      </c>
      <c r="E138" s="32">
        <v>20.00</v>
      </c>
      <c r="F138" s="33">
        <v>2.28</v>
      </c>
      <c r="G138" s="34">
        <v/>
      </c>
      <c r="H138" s="35">
        <v>0.395</v>
      </c>
      <c r="I138" s="36">
        <f>ROUND(PRODUCT(E138:H138),2)</f>
        <v>18.01</v>
      </c>
      <c r="J138" s="32">
        <v/>
      </c>
      <c r="K138" s="32">
        <f/>
        <v/>
      </c>
      <c r="L138" s="32" t="s">
        <v/>
      </c>
      <c r="M138" s="32" t="s">
        <v/>
      </c>
      <c r="N138" s="32" t="s">
        <v/>
      </c>
      <!--$VAR_NUOVA_CELLA_PREZZI$-->
    </row>
    <row r="139" spans="1:16" ht="10.5" customHeight="1" thickTop="1" thickBot="1">
      <c r="B139" s="32" t="s">
        <v/>
      </c>
      <c r="C139" s="23" t="s">
        <v/>
      </c>
      <c r="D139" s="23" t="s">
        <v>929</v>
      </c>
      <c r="E139" s="32">
        <v/>
      </c>
      <c r="F139" s="33">
        <v/>
      </c>
      <c r="G139" s="34">
        <v/>
      </c>
      <c r="H139" s="35">
        <v>0</v>
      </c>
      <c r="I139" s="36">
        <f>ROUND(PRODUCT(E139:H139),2)</f>
        <v>0.00</v>
      </c>
      <c r="J139" s="32">
        <v/>
      </c>
      <c r="K139" s="32">
        <f/>
        <v/>
      </c>
      <c r="L139" s="32" t="s">
        <v/>
      </c>
      <c r="M139" s="32" t="s">
        <v/>
      </c>
      <c r="N139" s="32" t="s">
        <v/>
      </c>
      <!--$VAR_NUOVA_CELLA_PREZZI$-->
    </row>
    <row r="140" spans="1:16" ht="10.5" customHeight="1" thickTop="1" thickBot="1">
      <c r="B140" s="32" t="s">
        <v/>
      </c>
      <c r="C140" s="23" t="s">
        <v/>
      </c>
      <c r="D140" s="23" t="s">
        <v>936</v>
      </c>
      <c r="E140" s="32">
        <v>4.00</v>
      </c>
      <c r="F140" s="33">
        <v>4.91</v>
      </c>
      <c r="G140" s="34">
        <v/>
      </c>
      <c r="H140" s="35">
        <v>1.578</v>
      </c>
      <c r="I140" s="36">
        <f>ROUND(PRODUCT(E140:H140),2)</f>
        <v>30.99</v>
      </c>
      <c r="J140" s="32">
        <v/>
      </c>
      <c r="K140" s="32">
        <f/>
        <v/>
      </c>
      <c r="L140" s="32" t="s">
        <v/>
      </c>
      <c r="M140" s="32" t="s">
        <v/>
      </c>
      <c r="N140" s="32" t="s">
        <v/>
      </c>
      <!--$VAR_NUOVA_CELLA_PREZZI$-->
    </row>
    <row r="141" spans="1:16" ht="10.5" customHeight="1" thickTop="1" thickBot="1">
      <c r="B141" s="32" t="s">
        <v/>
      </c>
      <c r="C141" s="23" t="s">
        <v/>
      </c>
      <c r="D141" s="23" t="s">
        <v>943</v>
      </c>
      <c r="E141" s="32">
        <v>5.00</v>
      </c>
      <c r="F141" s="33">
        <v>4.91</v>
      </c>
      <c r="G141" s="34">
        <v/>
      </c>
      <c r="H141" s="35">
        <v>1.578</v>
      </c>
      <c r="I141" s="36">
        <f>ROUND(PRODUCT(E141:H141),2)</f>
        <v>38.74</v>
      </c>
      <c r="J141" s="32">
        <v/>
      </c>
      <c r="K141" s="32">
        <f/>
        <v/>
      </c>
      <c r="L141" s="32" t="s">
        <v/>
      </c>
      <c r="M141" s="32" t="s">
        <v/>
      </c>
      <c r="N141" s="32" t="s">
        <v/>
      </c>
      <!--$VAR_NUOVA_CELLA_PREZZI$-->
    </row>
    <row r="142" spans="1:16" ht="10.5" customHeight="1" thickTop="1" thickBot="1">
      <c r="B142" s="32" t="s">
        <v/>
      </c>
      <c r="C142" s="23" t="s">
        <v/>
      </c>
      <c r="D142" s="23" t="s">
        <v>950</v>
      </c>
      <c r="E142" s="32">
        <v>10.00</v>
      </c>
      <c r="F142" s="33">
        <v>4.24</v>
      </c>
      <c r="G142" s="34">
        <v/>
      </c>
      <c r="H142" s="35">
        <v>1.208</v>
      </c>
      <c r="I142" s="36">
        <f>ROUND(PRODUCT(E142:H142),2)</f>
        <v>51.22</v>
      </c>
      <c r="J142" s="32">
        <v/>
      </c>
      <c r="K142" s="32">
        <f/>
        <v/>
      </c>
      <c r="L142" s="32" t="s">
        <v/>
      </c>
      <c r="M142" s="32" t="s">
        <v/>
      </c>
      <c r="N142" s="32" t="s">
        <v/>
      </c>
      <!--$VAR_NUOVA_CELLA_PREZZI$-->
    </row>
    <row r="143" spans="1:16" ht="10.5" customHeight="1" thickTop="1" thickBot="1">
      <c r="B143" s="32" t="s">
        <v/>
      </c>
      <c r="C143" s="23" t="s">
        <v/>
      </c>
      <c r="D143" s="23" t="s">
        <v>957</v>
      </c>
      <c r="E143" s="32">
        <v>26.00</v>
      </c>
      <c r="F143" s="33">
        <v>2.48</v>
      </c>
      <c r="G143" s="34">
        <v/>
      </c>
      <c r="H143" s="35">
        <v>0.395</v>
      </c>
      <c r="I143" s="36">
        <f>ROUND(PRODUCT(E143:H143),2)</f>
        <v>25.47</v>
      </c>
      <c r="J143" s="32">
        <v/>
      </c>
      <c r="K143" s="32">
        <f/>
        <v/>
      </c>
      <c r="L143" s="32" t="s">
        <v/>
      </c>
      <c r="M143" s="32" t="s">
        <v/>
      </c>
      <c r="N143" s="32" t="s">
        <v/>
      </c>
      <!--$VAR_NUOVA_CELLA_PREZZI$-->
    </row>
    <row r="144" spans="1:16" ht="10.5" customHeight="1" thickTop="1" thickBot="1">
      <c r="B144" s="32" t="s">
        <v/>
      </c>
      <c r="C144" s="23" t="s">
        <v/>
      </c>
      <c r="D144" s="23" t="s">
        <v>964</v>
      </c>
      <c r="E144" s="32">
        <v>26.00</v>
      </c>
      <c r="F144" s="33">
        <v>2.28</v>
      </c>
      <c r="G144" s="34">
        <v/>
      </c>
      <c r="H144" s="35">
        <v>0.395</v>
      </c>
      <c r="I144" s="36">
        <f>ROUND(PRODUCT(E144:H144),2)</f>
        <v>23.42</v>
      </c>
      <c r="J144" s="32">
        <v/>
      </c>
      <c r="K144" s="32">
        <f/>
        <v/>
      </c>
      <c r="L144" s="32" t="s">
        <v/>
      </c>
      <c r="M144" s="32" t="s">
        <v/>
      </c>
      <c r="N144" s="32" t="s">
        <v/>
      </c>
      <!--$VAR_NUOVA_CELLA_PREZZI$-->
    </row>
    <row r="145" spans="1:16" ht="10.5" customHeight="1" thickTop="1" thickBot="1">
      <c r="B145" s="32" t="s">
        <v/>
      </c>
      <c r="C145" s="23" t="s">
        <v/>
      </c>
      <c r="D145" s="23" t="s">
        <v>971</v>
      </c>
      <c r="E145" s="32">
        <v/>
      </c>
      <c r="F145" s="33">
        <v/>
      </c>
      <c r="G145" s="34">
        <v/>
      </c>
      <c r="H145" s="35">
        <v>0</v>
      </c>
      <c r="I145" s="36">
        <f>ROUND(PRODUCT(E145:H145),2)</f>
        <v>0.00</v>
      </c>
      <c r="J145" s="32">
        <v/>
      </c>
      <c r="K145" s="32">
        <f/>
        <v/>
      </c>
      <c r="L145" s="32" t="s">
        <v/>
      </c>
      <c r="M145" s="32" t="s">
        <v/>
      </c>
      <c r="N145" s="32" t="s">
        <v/>
      </c>
      <!--$VAR_NUOVA_CELLA_PREZZI$-->
    </row>
    <row r="146" spans="1:16" ht="10.5" customHeight="1" thickTop="1" thickBot="1">
      <c r="B146" s="32" t="s">
        <v/>
      </c>
      <c r="C146" s="23" t="s">
        <v/>
      </c>
      <c r="D146" s="23" t="s">
        <v>978</v>
      </c>
      <c r="E146" s="32">
        <v>4.00</v>
      </c>
      <c r="F146" s="33">
        <v>4.91</v>
      </c>
      <c r="G146" s="34">
        <v/>
      </c>
      <c r="H146" s="35">
        <v>1.578</v>
      </c>
      <c r="I146" s="36">
        <f>ROUND(PRODUCT(E146:H146),2)</f>
        <v>30.99</v>
      </c>
      <c r="J146" s="32">
        <v/>
      </c>
      <c r="K146" s="32">
        <f/>
        <v/>
      </c>
      <c r="L146" s="32" t="s">
        <v/>
      </c>
      <c r="M146" s="32" t="s">
        <v/>
      </c>
      <c r="N146" s="32" t="s">
        <v/>
      </c>
      <!--$VAR_NUOVA_CELLA_PREZZI$-->
    </row>
    <row r="147" spans="1:16" ht="10.5" customHeight="1" thickTop="1" thickBot="1">
      <c r="B147" s="32" t="s">
        <v/>
      </c>
      <c r="C147" s="23" t="s">
        <v/>
      </c>
      <c r="D147" s="23" t="s">
        <v>985</v>
      </c>
      <c r="E147" s="32">
        <v>5.00</v>
      </c>
      <c r="F147" s="33">
        <v>4.91</v>
      </c>
      <c r="G147" s="34">
        <v/>
      </c>
      <c r="H147" s="35">
        <v>1.578</v>
      </c>
      <c r="I147" s="36">
        <f>ROUND(PRODUCT(E147:H147),2)</f>
        <v>38.74</v>
      </c>
      <c r="J147" s="32">
        <v/>
      </c>
      <c r="K147" s="32">
        <f/>
        <v/>
      </c>
      <c r="L147" s="32" t="s">
        <v/>
      </c>
      <c r="M147" s="32" t="s">
        <v/>
      </c>
      <c r="N147" s="32" t="s">
        <v/>
      </c>
      <!--$VAR_NUOVA_CELLA_PREZZI$-->
    </row>
    <row r="148" spans="1:16" ht="10.5" customHeight="1" thickTop="1" thickBot="1">
      <c r="B148" s="32" t="s">
        <v/>
      </c>
      <c r="C148" s="23" t="s">
        <v/>
      </c>
      <c r="D148" s="23" t="s">
        <v>992</v>
      </c>
      <c r="E148" s="32">
        <v>10.00</v>
      </c>
      <c r="F148" s="33">
        <v>4.24</v>
      </c>
      <c r="G148" s="34">
        <v/>
      </c>
      <c r="H148" s="35">
        <v>1.208</v>
      </c>
      <c r="I148" s="36">
        <f>ROUND(PRODUCT(E148:H148),2)</f>
        <v>51.22</v>
      </c>
      <c r="J148" s="32">
        <v/>
      </c>
      <c r="K148" s="32">
        <f/>
        <v/>
      </c>
      <c r="L148" s="32" t="s">
        <v/>
      </c>
      <c r="M148" s="32" t="s">
        <v/>
      </c>
      <c r="N148" s="32" t="s">
        <v/>
      </c>
      <!--$VAR_NUOVA_CELLA_PREZZI$-->
    </row>
    <row r="149" spans="1:16" ht="10.5" customHeight="1" thickTop="1" thickBot="1">
      <c r="B149" s="32" t="s">
        <v/>
      </c>
      <c r="C149" s="23" t="s">
        <v/>
      </c>
      <c r="D149" s="23" t="s">
        <v>999</v>
      </c>
      <c r="E149" s="32">
        <v>26.00</v>
      </c>
      <c r="F149" s="33">
        <v>2.48</v>
      </c>
      <c r="G149" s="34">
        <v/>
      </c>
      <c r="H149" s="35">
        <v>0.395</v>
      </c>
      <c r="I149" s="36">
        <f>ROUND(PRODUCT(E149:H149),2)</f>
        <v>25.47</v>
      </c>
      <c r="J149" s="32">
        <v/>
      </c>
      <c r="K149" s="32">
        <f/>
        <v/>
      </c>
      <c r="L149" s="32" t="s">
        <v/>
      </c>
      <c r="M149" s="32" t="s">
        <v/>
      </c>
      <c r="N149" s="32" t="s">
        <v/>
      </c>
      <!--$VAR_NUOVA_CELLA_PREZZI$-->
    </row>
    <row r="150" spans="1:16" ht="10.5" customHeight="1" thickTop="1" thickBot="1">
      <c r="B150" s="32" t="s">
        <v/>
      </c>
      <c r="C150" s="23" t="s">
        <v/>
      </c>
      <c r="D150" s="23" t="s">
        <v>1006</v>
      </c>
      <c r="E150" s="32">
        <v>26.00</v>
      </c>
      <c r="F150" s="33">
        <v>2.28</v>
      </c>
      <c r="G150" s="34">
        <v/>
      </c>
      <c r="H150" s="35">
        <v>0.395</v>
      </c>
      <c r="I150" s="36">
        <f>ROUND(PRODUCT(E150:H150),2)</f>
        <v>23.42</v>
      </c>
      <c r="J150" s="32">
        <v/>
      </c>
      <c r="K150" s="32">
        <f/>
        <v/>
      </c>
      <c r="L150" s="32" t="s">
        <v/>
      </c>
      <c r="M150" s="32" t="s">
        <v/>
      </c>
      <c r="N150" s="32" t="s">
        <v/>
      </c>
      <!--$VAR_NUOVA_CELLA_PREZZI$-->
    </row>
    <row r="151" spans="1:16" ht="10.5" customHeight="1" thickTop="1" thickBot="1">
      <c r="B151" s="32" t="s">
        <v/>
      </c>
      <c r="C151" s="23" t="s">
        <v/>
      </c>
      <c r="D151" s="23" t="s">
        <v>1013</v>
      </c>
      <c r="E151" s="32">
        <v/>
      </c>
      <c r="F151" s="33">
        <v/>
      </c>
      <c r="G151" s="34">
        <v/>
      </c>
      <c r="H151" s="35">
        <v>0</v>
      </c>
      <c r="I151" s="36">
        <f>ROUND(PRODUCT(E151:H151),2)</f>
        <v>0.00</v>
      </c>
      <c r="J151" s="32">
        <v/>
      </c>
      <c r="K151" s="32">
        <f/>
        <v/>
      </c>
      <c r="L151" s="32" t="s">
        <v/>
      </c>
      <c r="M151" s="32" t="s">
        <v/>
      </c>
      <c r="N151" s="32" t="s">
        <v/>
      </c>
      <!--$VAR_NUOVA_CELLA_PREZZI$-->
    </row>
    <row r="152" spans="1:16" ht="10.5" customHeight="1" thickTop="1" thickBot="1">
      <c r="B152" s="32" t="s">
        <v/>
      </c>
      <c r="C152" s="23" t="s">
        <v/>
      </c>
      <c r="D152" s="23" t="s">
        <v>1020</v>
      </c>
      <c r="E152" s="32">
        <v>4.00</v>
      </c>
      <c r="F152" s="33">
        <v>4.91</v>
      </c>
      <c r="G152" s="34">
        <v/>
      </c>
      <c r="H152" s="35">
        <v>1.578</v>
      </c>
      <c r="I152" s="36">
        <f>ROUND(PRODUCT(E152:H152),2)</f>
        <v>30.99</v>
      </c>
      <c r="J152" s="32">
        <v/>
      </c>
      <c r="K152" s="32">
        <f/>
        <v/>
      </c>
      <c r="L152" s="32" t="s">
        <v/>
      </c>
      <c r="M152" s="32" t="s">
        <v/>
      </c>
      <c r="N152" s="32" t="s">
        <v/>
      </c>
      <!--$VAR_NUOVA_CELLA_PREZZI$-->
    </row>
    <row r="153" spans="1:16" ht="10.5" customHeight="1" thickTop="1" thickBot="1">
      <c r="B153" s="32" t="s">
        <v/>
      </c>
      <c r="C153" s="23" t="s">
        <v/>
      </c>
      <c r="D153" s="23" t="s">
        <v>1027</v>
      </c>
      <c r="E153" s="32">
        <v>5.00</v>
      </c>
      <c r="F153" s="33">
        <v>4.91</v>
      </c>
      <c r="G153" s="34">
        <v/>
      </c>
      <c r="H153" s="35">
        <v>1.578</v>
      </c>
      <c r="I153" s="36">
        <f>ROUND(PRODUCT(E153:H153),2)</f>
        <v>38.74</v>
      </c>
      <c r="J153" s="32">
        <v/>
      </c>
      <c r="K153" s="32">
        <f/>
        <v/>
      </c>
      <c r="L153" s="32" t="s">
        <v/>
      </c>
      <c r="M153" s="32" t="s">
        <v/>
      </c>
      <c r="N153" s="32" t="s">
        <v/>
      </c>
      <!--$VAR_NUOVA_CELLA_PREZZI$-->
    </row>
    <row r="154" spans="1:16" ht="10.5" customHeight="1" thickTop="1" thickBot="1">
      <c r="B154" s="32" t="s">
        <v/>
      </c>
      <c r="C154" s="23" t="s">
        <v/>
      </c>
      <c r="D154" s="23" t="s">
        <v>1034</v>
      </c>
      <c r="E154" s="32">
        <v>10.00</v>
      </c>
      <c r="F154" s="33">
        <v>4.24</v>
      </c>
      <c r="G154" s="34">
        <v/>
      </c>
      <c r="H154" s="35">
        <v>1.208</v>
      </c>
      <c r="I154" s="36">
        <f>ROUND(PRODUCT(E154:H154),2)</f>
        <v>51.22</v>
      </c>
      <c r="J154" s="32">
        <v/>
      </c>
      <c r="K154" s="32">
        <f/>
        <v/>
      </c>
      <c r="L154" s="32" t="s">
        <v/>
      </c>
      <c r="M154" s="32" t="s">
        <v/>
      </c>
      <c r="N154" s="32" t="s">
        <v/>
      </c>
      <!--$VAR_NUOVA_CELLA_PREZZI$-->
    </row>
    <row r="155" spans="1:16" ht="10.5" customHeight="1" thickTop="1" thickBot="1">
      <c r="B155" s="32" t="s">
        <v/>
      </c>
      <c r="C155" s="23" t="s">
        <v/>
      </c>
      <c r="D155" s="23" t="s">
        <v>1041</v>
      </c>
      <c r="E155" s="32">
        <v>26.00</v>
      </c>
      <c r="F155" s="33">
        <v>2.48</v>
      </c>
      <c r="G155" s="34">
        <v/>
      </c>
      <c r="H155" s="35">
        <v>0.395</v>
      </c>
      <c r="I155" s="36">
        <f>ROUND(PRODUCT(E155:H155),2)</f>
        <v>25.47</v>
      </c>
      <c r="J155" s="32">
        <v/>
      </c>
      <c r="K155" s="32">
        <f/>
        <v/>
      </c>
      <c r="L155" s="32" t="s">
        <v/>
      </c>
      <c r="M155" s="32" t="s">
        <v/>
      </c>
      <c r="N155" s="32" t="s">
        <v/>
      </c>
      <!--$VAR_NUOVA_CELLA_PREZZI$-->
    </row>
    <row r="156" spans="1:16" ht="10.5" customHeight="1" thickTop="1" thickBot="1">
      <c r="B156" s="32" t="s">
        <v/>
      </c>
      <c r="C156" s="23" t="s">
        <v/>
      </c>
      <c r="D156" s="23" t="s">
        <v>1048</v>
      </c>
      <c r="E156" s="32">
        <v>26.00</v>
      </c>
      <c r="F156" s="33">
        <v>2.28</v>
      </c>
      <c r="G156" s="34">
        <v/>
      </c>
      <c r="H156" s="35">
        <v>0.395</v>
      </c>
      <c r="I156" s="36">
        <f>ROUND(PRODUCT(E156:H156),2)</f>
        <v>23.42</v>
      </c>
      <c r="J156" s="32">
        <v/>
      </c>
      <c r="K156" s="32">
        <f/>
        <v/>
      </c>
      <c r="L156" s="32" t="s">
        <v/>
      </c>
      <c r="M156" s="32" t="s">
        <v/>
      </c>
      <c r="N156" s="32" t="s">
        <v/>
      </c>
      <!--$VAR_NUOVA_CELLA_PREZZI$-->
    </row>
    <row r="157" spans="1:16" ht="10.5" customHeight="1" thickTop="1" thickBot="1">
      <c r="B157" s="32" t="s">
        <v/>
      </c>
      <c r="C157" s="23" t="s">
        <v/>
      </c>
      <c r="D157" s="64" t="s">
        <v>1055</v>
      </c>
      <c r="E157" s="64">
        <v/>
      </c>
      <c r="F157" s="64">
        <v/>
      </c>
      <c r="G157" s="64">
        <v/>
      </c>
      <c r="H157" s="64">
        <v>0</v>
      </c>
      <c r="I157" s="64">
        <f>ROUND(SUM(I116:I156),2)</f>
        <v>1214.70</v>
      </c>
      <c r="J157" s="32">
        <v/>
      </c>
      <c r="K157" s="32">
        <f/>
        <v/>
      </c>
      <c r="L157" s="32" t="s">
        <v/>
      </c>
      <c r="M157" s="32" t="s">
        <v>1062</v>
      </c>
      <c r="N157" s="32" t="s">
        <v/>
      </c>
      <!--$VAR_NUOVA_CELLA_PREZZI$-->
    </row>
    <row r="158" spans="1:16" ht="10.5" customHeight="1" thickTop="1" thickBot="1">
      <c r="B158" s="32" t="s">
        <v/>
      </c>
      <c r="C158" s="23" t="s">
        <v/>
      </c>
      <c r="D158" s="23" t="s">
        <v>1063</v>
      </c>
      <c r="E158" s="32">
        <v/>
      </c>
      <c r="F158" s="33">
        <v/>
      </c>
      <c r="G158" s="34">
        <v/>
      </c>
      <c r="H158" s="35">
        <v>0</v>
      </c>
      <c r="I158" s="36">
        <f>ROUND(PRODUCT(E158:H158),2)</f>
        <v>0.00</v>
      </c>
      <c r="J158" s="32">
        <v/>
      </c>
      <c r="K158" s="32">
        <f/>
        <v/>
      </c>
      <c r="L158" s="32" t="s">
        <v/>
      </c>
      <c r="M158" s="32" t="s">
        <v/>
      </c>
      <c r="N158" s="32" t="s">
        <v/>
      </c>
      <!--$VAR_NUOVA_CELLA_PREZZI$-->
    </row>
    <row r="159" spans="1:16" ht="10.5" customHeight="1" thickTop="1" thickBot="1">
      <c r="B159" s="32" t="s">
        <v/>
      </c>
      <c r="C159" s="23" t="s">
        <v/>
      </c>
      <c r="D159" s="23" t="s">
        <v>1070</v>
      </c>
      <c r="E159" s="32">
        <v/>
      </c>
      <c r="F159" s="33">
        <v/>
      </c>
      <c r="G159" s="34">
        <v/>
      </c>
      <c r="H159" s="35">
        <v>0</v>
      </c>
      <c r="I159" s="36">
        <f>ROUND(PRODUCT(E159:H159),2)</f>
        <v>0.00</v>
      </c>
      <c r="J159" s="32">
        <v/>
      </c>
      <c r="K159" s="32">
        <f/>
        <v/>
      </c>
      <c r="L159" s="32" t="s">
        <v/>
      </c>
      <c r="M159" s="32" t="s">
        <v/>
      </c>
      <c r="N159" s="32" t="s">
        <v/>
      </c>
      <!--$VAR_NUOVA_CELLA_PREZZI$-->
    </row>
    <row r="160" spans="1:16" ht="10.5" customHeight="1" thickTop="1" thickBot="1">
      <c r="B160" s="32" t="s">
        <v/>
      </c>
      <c r="C160" s="23" t="s">
        <v/>
      </c>
      <c r="D160" s="23" t="s">
        <v>1077</v>
      </c>
      <c r="E160" s="32">
        <v>3.00</v>
      </c>
      <c r="F160" s="33">
        <v>8.37</v>
      </c>
      <c r="G160" s="34">
        <v/>
      </c>
      <c r="H160" s="35">
        <v>1.208</v>
      </c>
      <c r="I160" s="36">
        <f>ROUND(PRODUCT(E160:H160),2)</f>
        <v>30.33</v>
      </c>
      <c r="J160" s="32">
        <v/>
      </c>
      <c r="K160" s="32">
        <f/>
        <v/>
      </c>
      <c r="L160" s="32" t="s">
        <v/>
      </c>
      <c r="M160" s="32" t="s">
        <v/>
      </c>
      <c r="N160" s="32" t="s">
        <v/>
      </c>
      <!--$VAR_NUOVA_CELLA_PREZZI$-->
    </row>
    <row r="161" spans="1:16" ht="10.5" customHeight="1" thickTop="1" thickBot="1">
      <c r="B161" s="32" t="s">
        <v/>
      </c>
      <c r="C161" s="23" t="s">
        <v/>
      </c>
      <c r="D161" s="23" t="s">
        <v>1084</v>
      </c>
      <c r="E161" s="32">
        <v>3.00</v>
      </c>
      <c r="F161" s="33">
        <v>8.37</v>
      </c>
      <c r="G161" s="34">
        <v/>
      </c>
      <c r="H161" s="35">
        <v>1.208</v>
      </c>
      <c r="I161" s="36">
        <f>ROUND(PRODUCT(E161:H161),2)</f>
        <v>30.33</v>
      </c>
      <c r="J161" s="32">
        <v/>
      </c>
      <c r="K161" s="32">
        <f/>
        <v/>
      </c>
      <c r="L161" s="32" t="s">
        <v/>
      </c>
      <c r="M161" s="32" t="s">
        <v/>
      </c>
      <c r="N161" s="32" t="s">
        <v/>
      </c>
      <!--$VAR_NUOVA_CELLA_PREZZI$-->
    </row>
    <row r="162" spans="1:16" ht="10.5" customHeight="1" thickTop="1" thickBot="1">
      <c r="B162" s="32" t="s">
        <v/>
      </c>
      <c r="C162" s="23" t="s">
        <v/>
      </c>
      <c r="D162" s="23" t="s">
        <v>1091</v>
      </c>
      <c r="E162" s="32">
        <v>29.00</v>
      </c>
      <c r="F162" s="33">
        <v>1.28</v>
      </c>
      <c r="G162" s="34">
        <v/>
      </c>
      <c r="H162" s="35">
        <v>0.395</v>
      </c>
      <c r="I162" s="36">
        <f>ROUND(PRODUCT(E162:H162),2)</f>
        <v>14.66</v>
      </c>
      <c r="J162" s="32">
        <v/>
      </c>
      <c r="K162" s="32">
        <f/>
        <v/>
      </c>
      <c r="L162" s="32" t="s">
        <v/>
      </c>
      <c r="M162" s="32" t="s">
        <v/>
      </c>
      <c r="N162" s="32" t="s">
        <v/>
      </c>
      <!--$VAR_NUOVA_CELLA_PREZZI$-->
    </row>
    <row r="163" spans="1:16" ht="10.5" customHeight="1" thickTop="1" thickBot="1">
      <c r="B163" s="32" t="s">
        <v/>
      </c>
      <c r="C163" s="23" t="s">
        <v/>
      </c>
      <c r="D163" s="23" t="s">
        <v>1098</v>
      </c>
      <c r="E163" s="32">
        <v>18.00</v>
      </c>
      <c r="F163" s="33">
        <v>1.28</v>
      </c>
      <c r="G163" s="34">
        <v/>
      </c>
      <c r="H163" s="35">
        <v>0.395</v>
      </c>
      <c r="I163" s="36">
        <f>ROUND(PRODUCT(E163:H163),2)</f>
        <v>9.10</v>
      </c>
      <c r="J163" s="32">
        <v/>
      </c>
      <c r="K163" s="32">
        <f/>
        <v/>
      </c>
      <c r="L163" s="32" t="s">
        <v/>
      </c>
      <c r="M163" s="32" t="s">
        <v/>
      </c>
      <c r="N163" s="32" t="s">
        <v/>
      </c>
      <!--$VAR_NUOVA_CELLA_PREZZI$-->
    </row>
    <row r="164" spans="1:16" ht="10.5" customHeight="1" thickTop="1" thickBot="1">
      <c r="B164" s="32" t="s">
        <v/>
      </c>
      <c r="C164" s="23" t="s">
        <v/>
      </c>
      <c r="D164" s="23" t="s">
        <v>1105</v>
      </c>
      <c r="E164" s="32">
        <v/>
      </c>
      <c r="F164" s="33">
        <v/>
      </c>
      <c r="G164" s="34">
        <v/>
      </c>
      <c r="H164" s="35">
        <v>0</v>
      </c>
      <c r="I164" s="36">
        <f>ROUND(PRODUCT(E164:H164),2)</f>
        <v>0.00</v>
      </c>
      <c r="J164" s="32">
        <v/>
      </c>
      <c r="K164" s="32">
        <f/>
        <v/>
      </c>
      <c r="L164" s="32" t="s">
        <v/>
      </c>
      <c r="M164" s="32" t="s">
        <v/>
      </c>
      <c r="N164" s="32" t="s">
        <v/>
      </c>
      <!--$VAR_NUOVA_CELLA_PREZZI$-->
    </row>
    <row r="165" spans="1:16" ht="10.5" customHeight="1" thickTop="1" thickBot="1">
      <c r="B165" s="32" t="s">
        <v/>
      </c>
      <c r="C165" s="23" t="s">
        <v/>
      </c>
      <c r="D165" s="23" t="s">
        <v>1112</v>
      </c>
      <c r="E165" s="32">
        <v>3.00</v>
      </c>
      <c r="F165" s="33">
        <v>8.37</v>
      </c>
      <c r="G165" s="34">
        <v/>
      </c>
      <c r="H165" s="35">
        <v>1.208</v>
      </c>
      <c r="I165" s="36">
        <f>ROUND(PRODUCT(E165:H165),2)</f>
        <v>30.33</v>
      </c>
      <c r="J165" s="32">
        <v/>
      </c>
      <c r="K165" s="32">
        <f/>
        <v/>
      </c>
      <c r="L165" s="32" t="s">
        <v/>
      </c>
      <c r="M165" s="32" t="s">
        <v/>
      </c>
      <c r="N165" s="32" t="s">
        <v/>
      </c>
      <!--$VAR_NUOVA_CELLA_PREZZI$-->
    </row>
    <row r="166" spans="1:16" ht="10.5" customHeight="1" thickTop="1" thickBot="1">
      <c r="B166" s="32" t="s">
        <v/>
      </c>
      <c r="C166" s="23" t="s">
        <v/>
      </c>
      <c r="D166" s="23" t="s">
        <v>1119</v>
      </c>
      <c r="E166" s="32">
        <v>3.00</v>
      </c>
      <c r="F166" s="33">
        <v>8.37</v>
      </c>
      <c r="G166" s="34">
        <v/>
      </c>
      <c r="H166" s="35">
        <v>1.208</v>
      </c>
      <c r="I166" s="36">
        <f>ROUND(PRODUCT(E166:H166),2)</f>
        <v>30.33</v>
      </c>
      <c r="J166" s="32">
        <v/>
      </c>
      <c r="K166" s="32">
        <f/>
        <v/>
      </c>
      <c r="L166" s="32" t="s">
        <v/>
      </c>
      <c r="M166" s="32" t="s">
        <v/>
      </c>
      <c r="N166" s="32" t="s">
        <v/>
      </c>
      <!--$VAR_NUOVA_CELLA_PREZZI$-->
    </row>
    <row r="167" spans="1:16" ht="10.5" customHeight="1" thickTop="1" thickBot="1">
      <c r="B167" s="32" t="s">
        <v/>
      </c>
      <c r="C167" s="23" t="s">
        <v/>
      </c>
      <c r="D167" s="23" t="s">
        <v>1126</v>
      </c>
      <c r="E167" s="32">
        <v>29.00</v>
      </c>
      <c r="F167" s="33">
        <v>1.28</v>
      </c>
      <c r="G167" s="34">
        <v/>
      </c>
      <c r="H167" s="35">
        <v>0.395</v>
      </c>
      <c r="I167" s="36">
        <f>ROUND(PRODUCT(E167:H167),2)</f>
        <v>14.66</v>
      </c>
      <c r="J167" s="32">
        <v/>
      </c>
      <c r="K167" s="32">
        <f/>
        <v/>
      </c>
      <c r="L167" s="32" t="s">
        <v/>
      </c>
      <c r="M167" s="32" t="s">
        <v/>
      </c>
      <c r="N167" s="32" t="s">
        <v/>
      </c>
      <!--$VAR_NUOVA_CELLA_PREZZI$-->
    </row>
    <row r="168" spans="1:16" ht="10.5" customHeight="1" thickTop="1" thickBot="1">
      <c r="B168" s="32" t="s">
        <v/>
      </c>
      <c r="C168" s="23" t="s">
        <v/>
      </c>
      <c r="D168" s="23" t="s">
        <v>1133</v>
      </c>
      <c r="E168" s="32">
        <v>18.00</v>
      </c>
      <c r="F168" s="33">
        <v>1.28</v>
      </c>
      <c r="G168" s="34">
        <v/>
      </c>
      <c r="H168" s="35">
        <v>0.395</v>
      </c>
      <c r="I168" s="36">
        <f>ROUND(PRODUCT(E168:H168),2)</f>
        <v>9.10</v>
      </c>
      <c r="J168" s="32">
        <v/>
      </c>
      <c r="K168" s="32">
        <f/>
        <v/>
      </c>
      <c r="L168" s="32" t="s">
        <v/>
      </c>
      <c r="M168" s="32" t="s">
        <v/>
      </c>
      <c r="N168" s="32" t="s">
        <v/>
      </c>
      <!--$VAR_NUOVA_CELLA_PREZZI$-->
    </row>
    <row r="169" spans="1:16" ht="10.5" customHeight="1" thickTop="1" thickBot="1">
      <c r="B169" s="32" t="s">
        <v/>
      </c>
      <c r="C169" s="23" t="s">
        <v/>
      </c>
      <c r="D169" s="23" t="s">
        <v>1140</v>
      </c>
      <c r="E169" s="32">
        <v/>
      </c>
      <c r="F169" s="33">
        <v/>
      </c>
      <c r="G169" s="34">
        <v/>
      </c>
      <c r="H169" s="35">
        <v>0</v>
      </c>
      <c r="I169" s="36">
        <f>ROUND(PRODUCT(E169:H169),2)</f>
        <v>0.00</v>
      </c>
      <c r="J169" s="32">
        <v/>
      </c>
      <c r="K169" s="32">
        <f/>
        <v/>
      </c>
      <c r="L169" s="32" t="s">
        <v/>
      </c>
      <c r="M169" s="32" t="s">
        <v/>
      </c>
      <c r="N169" s="32" t="s">
        <v/>
      </c>
      <!--$VAR_NUOVA_CELLA_PREZZI$-->
    </row>
    <row r="170" spans="1:16" ht="10.5" customHeight="1" thickTop="1" thickBot="1">
      <c r="B170" s="32" t="s">
        <v/>
      </c>
      <c r="C170" s="23" t="s">
        <v/>
      </c>
      <c r="D170" s="23" t="s">
        <v>1147</v>
      </c>
      <c r="E170" s="32">
        <v>3.00</v>
      </c>
      <c r="F170" s="33">
        <v>4.37</v>
      </c>
      <c r="G170" s="34">
        <v/>
      </c>
      <c r="H170" s="35">
        <v>1.208</v>
      </c>
      <c r="I170" s="36">
        <f>ROUND(PRODUCT(E170:H170),2)</f>
        <v>15.84</v>
      </c>
      <c r="J170" s="32">
        <v/>
      </c>
      <c r="K170" s="32">
        <f/>
        <v/>
      </c>
      <c r="L170" s="32" t="s">
        <v/>
      </c>
      <c r="M170" s="32" t="s">
        <v/>
      </c>
      <c r="N170" s="32" t="s">
        <v/>
      </c>
      <!--$VAR_NUOVA_CELLA_PREZZI$-->
    </row>
    <row r="171" spans="1:16" ht="10.5" customHeight="1" thickTop="1" thickBot="1">
      <c r="B171" s="32" t="s">
        <v/>
      </c>
      <c r="C171" s="23" t="s">
        <v/>
      </c>
      <c r="D171" s="23" t="s">
        <v>1154</v>
      </c>
      <c r="E171" s="32">
        <v>3.00</v>
      </c>
      <c r="F171" s="33">
        <v>4.37</v>
      </c>
      <c r="G171" s="34">
        <v/>
      </c>
      <c r="H171" s="35">
        <v>1.208</v>
      </c>
      <c r="I171" s="36">
        <f>ROUND(PRODUCT(E171:H171),2)</f>
        <v>15.84</v>
      </c>
      <c r="J171" s="32">
        <v/>
      </c>
      <c r="K171" s="32">
        <f/>
        <v/>
      </c>
      <c r="L171" s="32" t="s">
        <v/>
      </c>
      <c r="M171" s="32" t="s">
        <v/>
      </c>
      <c r="N171" s="32" t="s">
        <v/>
      </c>
      <!--$VAR_NUOVA_CELLA_PREZZI$-->
    </row>
    <row r="172" spans="1:16" ht="10.5" customHeight="1" thickTop="1" thickBot="1">
      <c r="B172" s="32" t="s">
        <v/>
      </c>
      <c r="C172" s="23" t="s">
        <v/>
      </c>
      <c r="D172" s="23" t="s">
        <v>1161</v>
      </c>
      <c r="E172" s="32">
        <v>23.00</v>
      </c>
      <c r="F172" s="33">
        <v>1.28</v>
      </c>
      <c r="G172" s="34">
        <v/>
      </c>
      <c r="H172" s="35">
        <v>0.395</v>
      </c>
      <c r="I172" s="36">
        <f>ROUND(PRODUCT(E172:H172),2)</f>
        <v>11.63</v>
      </c>
      <c r="J172" s="32">
        <v/>
      </c>
      <c r="K172" s="32">
        <f/>
        <v/>
      </c>
      <c r="L172" s="32" t="s">
        <v/>
      </c>
      <c r="M172" s="32" t="s">
        <v/>
      </c>
      <c r="N172" s="32" t="s">
        <v/>
      </c>
      <!--$VAR_NUOVA_CELLA_PREZZI$-->
    </row>
    <row r="173" spans="1:16" ht="10.5" customHeight="1" thickTop="1" thickBot="1">
      <c r="B173" s="32" t="s">
        <v/>
      </c>
      <c r="C173" s="23" t="s">
        <v/>
      </c>
      <c r="D173" s="23" t="s">
        <v>1168</v>
      </c>
      <c r="E173" s="32">
        <v/>
      </c>
      <c r="F173" s="33">
        <v/>
      </c>
      <c r="G173" s="34">
        <v/>
      </c>
      <c r="H173" s="35">
        <v>0</v>
      </c>
      <c r="I173" s="36">
        <f>ROUND(PRODUCT(E173:H173),2)</f>
        <v>0.00</v>
      </c>
      <c r="J173" s="32">
        <v/>
      </c>
      <c r="K173" s="32">
        <f/>
        <v/>
      </c>
      <c r="L173" s="32" t="s">
        <v/>
      </c>
      <c r="M173" s="32" t="s">
        <v/>
      </c>
      <c r="N173" s="32" t="s">
        <v/>
      </c>
      <!--$VAR_NUOVA_CELLA_PREZZI$-->
    </row>
    <row r="174" spans="1:16" ht="10.5" customHeight="1" thickTop="1" thickBot="1">
      <c r="B174" s="32" t="s">
        <v/>
      </c>
      <c r="C174" s="23" t="s">
        <v/>
      </c>
      <c r="D174" s="23" t="s">
        <v>1175</v>
      </c>
      <c r="E174" s="32">
        <v>3.00</v>
      </c>
      <c r="F174" s="33">
        <v>4.37</v>
      </c>
      <c r="G174" s="34">
        <v/>
      </c>
      <c r="H174" s="35">
        <v>1.208</v>
      </c>
      <c r="I174" s="36">
        <f>ROUND(PRODUCT(E174:H174),2)</f>
        <v>15.84</v>
      </c>
      <c r="J174" s="32">
        <v/>
      </c>
      <c r="K174" s="32">
        <f/>
        <v/>
      </c>
      <c r="L174" s="32" t="s">
        <v/>
      </c>
      <c r="M174" s="32" t="s">
        <v/>
      </c>
      <c r="N174" s="32" t="s">
        <v/>
      </c>
      <!--$VAR_NUOVA_CELLA_PREZZI$-->
    </row>
    <row r="175" spans="1:16" ht="10.5" customHeight="1" thickTop="1" thickBot="1">
      <c r="B175" s="32" t="s">
        <v/>
      </c>
      <c r="C175" s="23" t="s">
        <v/>
      </c>
      <c r="D175" s="23" t="s">
        <v>1182</v>
      </c>
      <c r="E175" s="32">
        <v>3.00</v>
      </c>
      <c r="F175" s="33">
        <v>4.37</v>
      </c>
      <c r="G175" s="34">
        <v/>
      </c>
      <c r="H175" s="35">
        <v>1.208</v>
      </c>
      <c r="I175" s="36">
        <f>ROUND(PRODUCT(E175:H175),2)</f>
        <v>15.84</v>
      </c>
      <c r="J175" s="32">
        <v/>
      </c>
      <c r="K175" s="32">
        <f/>
        <v/>
      </c>
      <c r="L175" s="32" t="s">
        <v/>
      </c>
      <c r="M175" s="32" t="s">
        <v/>
      </c>
      <c r="N175" s="32" t="s">
        <v/>
      </c>
      <!--$VAR_NUOVA_CELLA_PREZZI$-->
    </row>
    <row r="176" spans="1:16" ht="10.5" customHeight="1" thickTop="1" thickBot="1">
      <c r="B176" s="32" t="s">
        <v/>
      </c>
      <c r="C176" s="23" t="s">
        <v/>
      </c>
      <c r="D176" s="23" t="s">
        <v>1189</v>
      </c>
      <c r="E176" s="32">
        <v>23.00</v>
      </c>
      <c r="F176" s="33">
        <v>1.28</v>
      </c>
      <c r="G176" s="34">
        <v/>
      </c>
      <c r="H176" s="35">
        <v>0.395</v>
      </c>
      <c r="I176" s="36">
        <f>ROUND(PRODUCT(E176:H176),2)</f>
        <v>11.63</v>
      </c>
      <c r="J176" s="32">
        <v/>
      </c>
      <c r="K176" s="32">
        <f/>
        <v/>
      </c>
      <c r="L176" s="32" t="s">
        <v/>
      </c>
      <c r="M176" s="32" t="s">
        <v/>
      </c>
      <c r="N176" s="32" t="s">
        <v/>
      </c>
      <!--$VAR_NUOVA_CELLA_PREZZI$-->
    </row>
    <row r="177" spans="1:16" ht="10.5" customHeight="1" thickTop="1" thickBot="1">
      <c r="B177" s="32" t="s">
        <v/>
      </c>
      <c r="C177" s="23" t="s">
        <v/>
      </c>
      <c r="D177" s="23" t="s">
        <v>1196</v>
      </c>
      <c r="E177" s="32">
        <v/>
      </c>
      <c r="F177" s="33">
        <v/>
      </c>
      <c r="G177" s="34">
        <v/>
      </c>
      <c r="H177" s="35">
        <v>0</v>
      </c>
      <c r="I177" s="36">
        <f>ROUND(PRODUCT(E177:H177),2)</f>
        <v>0.00</v>
      </c>
      <c r="J177" s="32">
        <v/>
      </c>
      <c r="K177" s="32">
        <f/>
        <v/>
      </c>
      <c r="L177" s="32" t="s">
        <v/>
      </c>
      <c r="M177" s="32" t="s">
        <v/>
      </c>
      <c r="N177" s="32" t="s">
        <v/>
      </c>
      <!--$VAR_NUOVA_CELLA_PREZZI$-->
    </row>
    <row r="178" spans="1:16" ht="10.5" customHeight="1" thickTop="1" thickBot="1">
      <c r="B178" s="32" t="s">
        <v/>
      </c>
      <c r="C178" s="23" t="s">
        <v/>
      </c>
      <c r="D178" s="23" t="s">
        <v>1203</v>
      </c>
      <c r="E178" s="32">
        <v>3.00</v>
      </c>
      <c r="F178" s="33">
        <v>4.37</v>
      </c>
      <c r="G178" s="34">
        <v/>
      </c>
      <c r="H178" s="35">
        <v>1.208</v>
      </c>
      <c r="I178" s="36">
        <f>ROUND(PRODUCT(E178:H178),2)</f>
        <v>15.84</v>
      </c>
      <c r="J178" s="32">
        <v/>
      </c>
      <c r="K178" s="32">
        <f/>
        <v/>
      </c>
      <c r="L178" s="32" t="s">
        <v/>
      </c>
      <c r="M178" s="32" t="s">
        <v/>
      </c>
      <c r="N178" s="32" t="s">
        <v/>
      </c>
      <!--$VAR_NUOVA_CELLA_PREZZI$-->
    </row>
    <row r="179" spans="1:16" ht="10.5" customHeight="1" thickTop="1" thickBot="1">
      <c r="B179" s="32" t="s">
        <v/>
      </c>
      <c r="C179" s="23" t="s">
        <v/>
      </c>
      <c r="D179" s="23" t="s">
        <v>1210</v>
      </c>
      <c r="E179" s="32">
        <v>3.00</v>
      </c>
      <c r="F179" s="33">
        <v>4.37</v>
      </c>
      <c r="G179" s="34">
        <v/>
      </c>
      <c r="H179" s="35">
        <v>1.208</v>
      </c>
      <c r="I179" s="36">
        <f>ROUND(PRODUCT(E179:H179),2)</f>
        <v>15.84</v>
      </c>
      <c r="J179" s="32">
        <v/>
      </c>
      <c r="K179" s="32">
        <f/>
        <v/>
      </c>
      <c r="L179" s="32" t="s">
        <v/>
      </c>
      <c r="M179" s="32" t="s">
        <v/>
      </c>
      <c r="N179" s="32" t="s">
        <v/>
      </c>
      <!--$VAR_NUOVA_CELLA_PREZZI$-->
    </row>
    <row r="180" spans="1:16" ht="10.5" customHeight="1" thickTop="1" thickBot="1">
      <c r="B180" s="32" t="s">
        <v/>
      </c>
      <c r="C180" s="23" t="s">
        <v/>
      </c>
      <c r="D180" s="23" t="s">
        <v>1217</v>
      </c>
      <c r="E180" s="32">
        <v>23.00</v>
      </c>
      <c r="F180" s="33">
        <v>1.28</v>
      </c>
      <c r="G180" s="34">
        <v/>
      </c>
      <c r="H180" s="35">
        <v>0.395</v>
      </c>
      <c r="I180" s="36">
        <f>ROUND(PRODUCT(E180:H180),2)</f>
        <v>11.63</v>
      </c>
      <c r="J180" s="32">
        <v/>
      </c>
      <c r="K180" s="32">
        <f/>
        <v/>
      </c>
      <c r="L180" s="32" t="s">
        <v/>
      </c>
      <c r="M180" s="32" t="s">
        <v/>
      </c>
      <c r="N180" s="32" t="s">
        <v/>
      </c>
      <!--$VAR_NUOVA_CELLA_PREZZI$-->
    </row>
    <row r="181" spans="1:16" ht="10.5" customHeight="1" thickTop="1" thickBot="1">
      <c r="B181" s="32" t="s">
        <v/>
      </c>
      <c r="C181" s="23" t="s">
        <v/>
      </c>
      <c r="D181" s="64" t="s">
        <v>1224</v>
      </c>
      <c r="E181" s="64">
        <v/>
      </c>
      <c r="F181" s="64">
        <v/>
      </c>
      <c r="G181" s="64">
        <v/>
      </c>
      <c r="H181" s="64">
        <v>0</v>
      </c>
      <c r="I181" s="64">
        <f>ROUND(SUM(I158:I180),2)</f>
        <v>298.77</v>
      </c>
      <c r="J181" s="32">
        <v/>
      </c>
      <c r="K181" s="32">
        <f/>
        <v/>
      </c>
      <c r="L181" s="32" t="s">
        <v/>
      </c>
      <c r="M181" s="32" t="s">
        <v>1231</v>
      </c>
      <c r="N181" s="32" t="s">
        <v/>
      </c>
      <!--$VAR_NUOVA_CELLA_PREZZI$-->
    </row>
    <row r="182" spans="1:16" ht="10.5" customHeight="1" thickTop="1" thickBot="1">
      <c r="B182" s="32" t="s">
        <v/>
      </c>
      <c r="C182" s="23" t="s">
        <v/>
      </c>
      <c r="D182" s="32" t="s">
        <v/>
      </c>
      <c r="E182" s="32">
        <v/>
      </c>
      <c r="F182" s="33">
        <v/>
      </c>
      <c r="G182" s="34">
        <v/>
      </c>
      <c r="H182" s="35">
        <v/>
      </c>
      <c r="I182" s="36">
        <f/>
        <v/>
      </c>
      <c r="J182" s="32">
        <v/>
      </c>
      <c r="K182" s="32">
        <f/>
        <v/>
      </c>
      <c r="L182" s="32" t="s">
        <v/>
      </c>
      <c r="M182" s="32" t="s">
        <v/>
      </c>
      <c r="N182" s="32" t="s">
        <v>1232</v>
      </c>
      <!--$VAR_NUOVA_CELLA_PREZZI$-->
    </row>
    <row r="183" spans="1:16" ht="10.5" customHeight="1" thickTop="1" thickBot="1">
      <c r="B183" s="32" t="s">
        <v/>
      </c>
      <c r="C183" s="23" t="s">
        <v/>
      </c>
      <c r="D183" s="32" t="s">
        <v>1233</v>
      </c>
      <c r="E183" s="32">
        <v/>
      </c>
      <c r="F183" s="33">
        <v/>
      </c>
      <c r="G183" s="34">
        <v/>
      </c>
      <c r="H183" s="35">
        <v/>
      </c>
      <c r="I183" s="36">
        <f>ROUND(SUM(I115,I157,I181,I182:I182),2)</f>
        <v>1783.61</v>
      </c>
      <c r="J183" s="32">
        <v>0.00</v>
      </c>
      <c r="K183" s="32">
        <f>ROUND(PRODUCT(I183:J183),2)</f>
        <v>0.00</v>
      </c>
      <c r="L183" s="32" t="s">
        <v/>
      </c>
      <c r="M183" s="32" t="s">
        <v/>
      </c>
      <c r="N183" s="32" t="s">
        <v/>
      </c>
      <!--$VAR_NUOVA_CELLA_PREZZI$-->
    </row>
    <row r="184" spans="1:16" ht="10.5" customHeight="1" thickTop="1" thickBot="1">
      <c r="B184" s="32" t="s">
        <v/>
      </c>
      <c r="C184" s="23" t="s">
        <v/>
      </c>
      <c r="D184" s="32" t="s">
        <v>1239</v>
      </c>
      <c r="E184" s="32">
        <v/>
      </c>
      <c r="F184" s="33">
        <v/>
      </c>
      <c r="G184" s="34">
        <v/>
      </c>
      <c r="H184" s="35">
        <v/>
      </c>
      <c r="I184" s="36">
        <f/>
        <v/>
      </c>
      <c r="J184" s="32">
        <v/>
      </c>
      <c r="K184" s="32">
        <f/>
        <v/>
      </c>
      <c r="L184" s="32" t="s">
        <v/>
      </c>
      <c r="M184" s="32" t="s">
        <v/>
      </c>
      <c r="N184" s="32" t="s">
        <v/>
      </c>
      <!--$VAR_NUOVA_CELLA_PREZZI$-->
    </row>
    <row r="185" spans="1:16" ht="10.5" customHeight="1" thickTop="1" thickBot="1">
      <c r="B185" s="32" t="s">
        <v>1240</v>
      </c>
      <c r="C185" s="23" t="s">
        <v>1241</v>
      </c>
      <c r="D185" s="62" t="s">
        <v>1242</v>
      </c>
      <c r="E185" s="32">
        <v/>
      </c>
      <c r="F185" s="33">
        <v/>
      </c>
      <c r="G185" s="34">
        <v/>
      </c>
      <c r="H185" s="35">
        <v/>
      </c>
      <c r="I185" s="36">
        <f/>
        <v/>
      </c>
      <c r="J185" s="32">
        <v/>
      </c>
      <c r="K185" s="32">
        <f/>
        <v/>
      </c>
      <c r="L185" s="32" t="s">
        <v/>
      </c>
      <c r="M185" s="32" t="s">
        <v/>
      </c>
      <c r="N185" s="32" t="s">
        <v/>
      </c>
      <!--$VAR_NUOVA_CELLA_PREZZI$-->
    </row>
    <row r="186" spans="1:16" ht="10.5" customHeight="1" thickTop="1" thickBot="1">
      <c r="B186" s="32" t="s">
        <v/>
      </c>
      <c r="C186" s="23" t="s">
        <v/>
      </c>
      <c r="D186" s="23" t="s">
        <v>1243</v>
      </c>
      <c r="E186" s="32">
        <v/>
      </c>
      <c r="F186" s="33">
        <v/>
      </c>
      <c r="G186" s="34">
        <v/>
      </c>
      <c r="H186" s="35">
        <v/>
      </c>
      <c r="I186" s="36">
        <f/>
        <v/>
      </c>
      <c r="J186" s="32">
        <v/>
      </c>
      <c r="K186" s="32">
        <f/>
        <v/>
      </c>
      <c r="L186" s="32" t="s">
        <v/>
      </c>
      <c r="M186" s="32" t="s">
        <v/>
      </c>
      <c r="N186" s="32" t="s">
        <v/>
      </c>
      <!--$VAR_NUOVA_CELLA_PREZZI$-->
    </row>
    <row r="187" spans="1:16" ht="10.5" customHeight="1" thickTop="1" thickBot="1">
      <c r="B187" s="32" t="s">
        <v/>
      </c>
      <c r="C187" s="23" t="s">
        <v/>
      </c>
      <c r="D187" s="23" t="s">
        <v>1244</v>
      </c>
      <c r="E187" s="32">
        <v/>
      </c>
      <c r="F187" s="33">
        <v/>
      </c>
      <c r="G187" s="34">
        <v/>
      </c>
      <c r="H187" s="35">
        <v>0</v>
      </c>
      <c r="I187" s="36">
        <f>ROUND(PRODUCT(E187:H187),2)</f>
        <v>0.00</v>
      </c>
      <c r="J187" s="32">
        <v/>
      </c>
      <c r="K187" s="32">
        <f/>
        <v/>
      </c>
      <c r="L187" s="32" t="s">
        <v/>
      </c>
      <c r="M187" s="32" t="s">
        <v/>
      </c>
      <c r="N187" s="32" t="s">
        <v/>
      </c>
      <!--$VAR_NUOVA_CELLA_PREZZI$-->
    </row>
    <row r="188" spans="1:16" ht="10.5" customHeight="1" thickTop="1" thickBot="1">
      <c r="B188" s="32" t="s">
        <v/>
      </c>
      <c r="C188" s="23" t="s">
        <v/>
      </c>
      <c r="D188" s="23" t="s">
        <v>1251</v>
      </c>
      <c r="E188" s="32">
        <v>8.17</v>
      </c>
      <c r="F188" s="33">
        <v/>
      </c>
      <c r="G188" s="34">
        <v/>
      </c>
      <c r="H188" s="35">
        <v/>
      </c>
      <c r="I188" s="36">
        <f>ROUND(PRODUCT(E188:H188),2)</f>
        <v>8.17</v>
      </c>
      <c r="J188" s="32">
        <v/>
      </c>
      <c r="K188" s="32">
        <f/>
        <v/>
      </c>
      <c r="L188" s="32" t="s">
        <v/>
      </c>
      <c r="M188" s="32" t="s">
        <v/>
      </c>
      <c r="N188" s="32" t="s">
        <v/>
      </c>
      <!--$VAR_NUOVA_CELLA_PREZZI$-->
    </row>
    <row r="189" spans="1:16" ht="10.5" customHeight="1" thickTop="1" thickBot="1">
      <c r="B189" s="32" t="s">
        <v/>
      </c>
      <c r="C189" s="23" t="s">
        <v/>
      </c>
      <c r="D189" s="23" t="s">
        <v>1258</v>
      </c>
      <c r="E189" s="32">
        <v>15.97</v>
      </c>
      <c r="F189" s="33">
        <v/>
      </c>
      <c r="G189" s="34">
        <v/>
      </c>
      <c r="H189" s="35">
        <v/>
      </c>
      <c r="I189" s="36">
        <f>ROUND(PRODUCT(E189:H189),2)</f>
        <v>15.97</v>
      </c>
      <c r="J189" s="32">
        <v/>
      </c>
      <c r="K189" s="32">
        <f/>
        <v/>
      </c>
      <c r="L189" s="32" t="s">
        <v/>
      </c>
      <c r="M189" s="32" t="s">
        <v/>
      </c>
      <c r="N189" s="32" t="s">
        <v/>
      </c>
      <!--$VAR_NUOVA_CELLA_PREZZI$-->
    </row>
    <row r="190" spans="1:16" ht="10.5" customHeight="1" thickTop="1" thickBot="1">
      <c r="B190" s="32" t="s">
        <v/>
      </c>
      <c r="C190" s="23" t="s">
        <v/>
      </c>
      <c r="D190" s="64" t="s">
        <v>1265</v>
      </c>
      <c r="E190" s="64">
        <v/>
      </c>
      <c r="F190" s="64">
        <v/>
      </c>
      <c r="G190" s="64">
        <v/>
      </c>
      <c r="H190" s="64">
        <v>0</v>
      </c>
      <c r="I190" s="64">
        <f>ROUND(SUM(I187:I189),2)</f>
        <v>24.14</v>
      </c>
      <c r="J190" s="32">
        <v/>
      </c>
      <c r="K190" s="32">
        <f/>
        <v/>
      </c>
      <c r="L190" s="32" t="s">
        <v/>
      </c>
      <c r="M190" s="32" t="s">
        <v>1272</v>
      </c>
      <c r="N190" s="32" t="s">
        <v/>
      </c>
      <!--$VAR_NUOVA_CELLA_PREZZI$-->
    </row>
    <row r="191" spans="1:16" ht="10.5" customHeight="1" thickTop="1" thickBot="1">
      <c r="B191" s="32" t="s">
        <v/>
      </c>
      <c r="C191" s="23" t="s">
        <v/>
      </c>
      <c r="D191" s="32" t="s">
        <v/>
      </c>
      <c r="E191" s="32">
        <v/>
      </c>
      <c r="F191" s="33">
        <v/>
      </c>
      <c r="G191" s="34">
        <v/>
      </c>
      <c r="H191" s="35">
        <v/>
      </c>
      <c r="I191" s="36">
        <f/>
        <v/>
      </c>
      <c r="J191" s="32">
        <v/>
      </c>
      <c r="K191" s="32">
        <f/>
        <v/>
      </c>
      <c r="L191" s="32" t="s">
        <v/>
      </c>
      <c r="M191" s="32" t="s">
        <v/>
      </c>
      <c r="N191" s="32" t="s">
        <v>1273</v>
      </c>
      <!--$VAR_NUOVA_CELLA_PREZZI$-->
    </row>
    <row r="192" spans="1:16" ht="10.5" customHeight="1" thickTop="1" thickBot="1">
      <c r="B192" s="32" t="s">
        <v/>
      </c>
      <c r="C192" s="23" t="s">
        <v/>
      </c>
      <c r="D192" s="32" t="s">
        <v>1274</v>
      </c>
      <c r="E192" s="32">
        <v/>
      </c>
      <c r="F192" s="33">
        <v/>
      </c>
      <c r="G192" s="34">
        <v/>
      </c>
      <c r="H192" s="35">
        <v/>
      </c>
      <c r="I192" s="36">
        <f>ROUND(SUM(I190,I191:I191),2)</f>
        <v>24.14</v>
      </c>
      <c r="J192" s="32">
        <v>0.00</v>
      </c>
      <c r="K192" s="32">
        <f>ROUND(PRODUCT(I192:J192),2)</f>
        <v>0.00</v>
      </c>
      <c r="L192" s="32" t="s">
        <v/>
      </c>
      <c r="M192" s="32" t="s">
        <v/>
      </c>
      <c r="N192" s="32" t="s">
        <v/>
      </c>
      <!--$VAR_NUOVA_CELLA_PREZZI$-->
    </row>
    <row r="193" spans="1:16" ht="10.5" customHeight="1" thickTop="1" thickBot="1">
      <c r="B193" s="32" t="s">
        <v/>
      </c>
      <c r="C193" s="23" t="s">
        <v/>
      </c>
      <c r="D193" s="32" t="s">
        <v>1280</v>
      </c>
      <c r="E193" s="32">
        <v/>
      </c>
      <c r="F193" s="33">
        <v/>
      </c>
      <c r="G193" s="34">
        <v/>
      </c>
      <c r="H193" s="35">
        <v/>
      </c>
      <c r="I193" s="36">
        <f/>
        <v/>
      </c>
      <c r="J193" s="32">
        <v/>
      </c>
      <c r="K193" s="32">
        <f/>
        <v/>
      </c>
      <c r="L193" s="32" t="s">
        <v/>
      </c>
      <c r="M193" s="32" t="s">
        <v/>
      </c>
      <c r="N193" s="32" t="s">
        <v/>
      </c>
      <!--$VAR_NUOVA_CELLA_PREZZI$-->
    </row>
    <!--$NUOVAVOCE$-->
    <row r="194" spans="1:16" ht="10.5" customHeight="1">
      <c r="B194" s="46"/>
      <c r="C194" s="16"/>
      <c r="D194" s="32" t="s">
        <v>24</v>
      </c>
      <c r="E194" s="25"/>
      <c r="F194" s="25"/>
      <c r="G194" s="27"/>
      <c r="H194" s="27"/>
      <c r="I194" s="25"/>
      <c r="J194" s="25"/>
      <c r="K194" s="38">
        <f>ROUND(SUM(K4:K193),2)</f>
        <v>0.00</v>
      </c>
      <c r="L194" s="21" t="s">
        <v>0</v>
      </c>
      <c r="M194" s="20" t="s">
        <v>0</v>
      </c>
      <c r="N194" s="49" t="s">
        <v>0</v>
      </c>
      <!--$NUOVORIGO1_FINALE$-->
    </row>
    <row r="195" spans="1:16" ht="10.5" customHeight="1">
      <c r="B195" s="46"/>
      <c r="C195" s="16"/>
      <c r="D195" s="23"/>
      <c r="E195" s="25"/>
      <c r="F195" s="25"/>
      <c r="G195" s="27"/>
      <c r="H195" s="27"/>
      <c r="I195" s="25"/>
      <c r="J195" s="25"/>
      <c r="K195" s="31"/>
      <c r="L195" s="21"/>
      <c r="M195" s="20"/>
      <c r="N195" s="49"/>
      <!--$NUOVORIGO2_FINALE$-->
    </row>
    <row r="196" spans="1:16" ht="10.5" customHeight="1">
      <c r="B196" s="47"/>
      <c r="C196" s="17"/>
      <c r="D196" s="39" t="s">
        <v>25</v>
      </c>
      <c r="E196" s="40"/>
      <c r="F196" s="40"/>
      <c r="G196" s="41"/>
      <c r="H196" s="41"/>
      <c r="I196" s="40"/>
      <c r="J196" s="40"/>
      <c r="K196" s="42"/>
      <c r="L196" s="43" t="s">
        <v>0</v>
      </c>
      <c r="M196" s="44" t="s">
        <v>0</v>
      </c>
      <c r="N196" s="50" t="s">
        <v>0</v>
      </c>
      <!--$NUOVORIGO3_FINALE$-->
    </row>
    <row r="197" spans="1:16" ht="10.5" customHeight="1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!--$NUOVORIGO4_FINALE$-->
    </row>
    <row r="198" spans="1:16" ht="10.5" customHeight="1">
      <c r="B198" s="51" t="s">
        <v>26</v>
      </c>
      <c r="D198" s="18"/>
      <!--$NUOVORIGO5_FINALE$-->
    </row>
  </sheetData>
  <phoneticPr fontId="0" type="noConversion"/>
  <conditionalFormatting sqref="D1002:D65536">
    <cfRule type="expression" dxfId="33" priority="1" stopIfTrue="1">
      <formula>XEW794="1"</formula>
    </cfRule>
    <cfRule type="expression" dxfId="32" priority="2" stopIfTrue="1">
      <formula>XEW794="2"</formula>
    </cfRule>
    <cfRule type="expression" dxfId="31" priority="3" stopIfTrue="1">
      <formula>XEX794="3"</formula>
    </cfRule>
  </conditionalFormatting>
  <conditionalFormatting sqref="E1002:H65536">
    <cfRule type="expression" dxfId="30" priority="4" stopIfTrue="1">
      <formula>XEX794="3"</formula>
    </cfRule>
  </conditionalFormatting>
  <conditionalFormatting sqref="I1002:I65536">
    <cfRule type="expression" dxfId="29" priority="5" stopIfTrue="1">
      <formula>XEY794="1"</formula>
    </cfRule>
    <cfRule type="expression" dxfId="28" priority="6" stopIfTrue="1">
      <formula>XEY794="3"</formula>
    </cfRule>
    <cfRule type="expression" dxfId="27" priority="7" stopIfTrue="1">
      <formula>_OIP1="3"</formula>
    </cfRule>
  </conditionalFormatting>
  <conditionalFormatting sqref="D2">
    <cfRule type="expression" dxfId="26" priority="8" stopIfTrue="1">
      <formula>XEW2="1"</formula>
    </cfRule>
    <cfRule type="expression" dxfId="25" priority="9" stopIfTrue="1">
      <formula>XEW2="2"</formula>
    </cfRule>
    <cfRule type="expression" dxfId="24" priority="10" stopIfTrue="1">
      <formula>XEX2="3"</formula>
    </cfRule>
  </conditionalFormatting>
  <conditionalFormatting sqref="D3">
    <cfRule type="expression" dxfId="23" priority="11" stopIfTrue="1">
      <formula>#REF!="1"</formula>
    </cfRule>
    <cfRule type="expression" dxfId="22" priority="12" stopIfTrue="1">
      <formula>#REF!="2"</formula>
    </cfRule>
    <cfRule type="expression" dxfId="21" priority="13" stopIfTrue="1">
      <formula>#REF!="3"</formula>
    </cfRule>
  </conditionalFormatting>
  <conditionalFormatting sqref="E2:H2">
    <cfRule type="expression" dxfId="20" priority="14" stopIfTrue="1">
      <formula>XEX2="3"</formula>
    </cfRule>
  </conditionalFormatting>
  <conditionalFormatting sqref="G3:H3">
    <cfRule type="expression" dxfId="19" priority="15" stopIfTrue="1">
      <formula>XEW3="3"</formula>
    </cfRule>
  </conditionalFormatting>
  <conditionalFormatting sqref="E3:F3">
    <cfRule type="expression" dxfId="18" priority="16" stopIfTrue="1">
      <formula>#REF!="3"</formula>
    </cfRule>
  </conditionalFormatting>
  <conditionalFormatting sqref="I2">
    <cfRule type="expression" dxfId="17" priority="17" stopIfTrue="1">
      <formula>XEY2="1"</formula>
    </cfRule>
    <cfRule type="expression" dxfId="16" priority="18" stopIfTrue="1">
      <formula>XEY2="3"</formula>
    </cfRule>
    <cfRule type="expression" dxfId="15" priority="19" stopIfTrue="1">
      <formula>_OIP1="3"</formula>
    </cfRule>
  </conditionalFormatting>
  <conditionalFormatting sqref="I3">
    <cfRule type="expression" dxfId="14" priority="20" stopIfTrue="1">
      <formula>#REF!="1"</formula>
    </cfRule>
    <cfRule type="expression" dxfId="13" priority="21" stopIfTrue="1">
      <formula>#REF!="3"</formula>
    </cfRule>
    <cfRule type="expression" dxfId="12" priority="22" stopIfTrue="1">
      <formula>_OIP1="3"</formula>
    </cfRule>
  </conditionalFormatting>
  <conditionalFormatting sqref="D4:D8">
    <cfRule type="expression" dxfId="11" priority="23" stopIfTrue="1">
      <formula>L4="1"</formula>
    </cfRule>
    <cfRule type="expression" dxfId="10" priority="24" stopIfTrue="1">
      <formula>L4="2"</formula>
    </cfRule>
    <cfRule type="expression" dxfId="9" priority="25" stopIfTrue="1">
      <formula>I4&lt;0</formula>
    </cfRule>
  </conditionalFormatting>
  <conditionalFormatting sqref="E4:E8">
    <cfRule type="expression" dxfId="8" priority="26" stopIfTrue="1">
      <formula>I4&lt;0</formula>
    </cfRule>
  </conditionalFormatting>
  <conditionalFormatting sqref="F4:F8">
    <cfRule type="expression" dxfId="7" priority="27" stopIfTrue="1">
      <formula>I4&lt;0</formula>
    </cfRule>
  </conditionalFormatting>
  <conditionalFormatting sqref="G4:G8">
    <cfRule type="expression" dxfId="6" priority="28" stopIfTrue="1">
      <formula>I4&lt;0</formula>
    </cfRule>
  </conditionalFormatting>
  <conditionalFormatting sqref="H4:H8">
    <cfRule type="expression" dxfId="5" priority="29" stopIfTrue="1">
      <formula>I4&lt;0</formula>
    </cfRule>
  </conditionalFormatting>
  <conditionalFormatting sqref="I4:I8">
    <cfRule type="expression" dxfId="4" priority="30" stopIfTrue="1">
      <formula>N4="1"</formula>
    </cfRule>
    <cfRule type="expression" dxfId="3" priority="31" stopIfTrue="1">
      <formula>N4="3"</formula>
    </cfRule>
    <cfRule type="expression" dxfId="2" priority="32" stopIfTrue="1">
      <formula>I4&lt;0</formula>
    </cfRule>
  </conditionalFormatting>
  <conditionalFormatting sqref="J4:J8">
    <cfRule type="expression" dxfId="1" priority="33" stopIfTrue="1">
      <formula>I4&lt;0</formula>
    </cfRule>
  </conditionalFormatting>
  <conditionalFormatting sqref="K4:K8">
    <cfRule type="expression" dxfId="0" priority="34" stopIfTrue="1">
      <formula>I4&lt;0</formula>
    </cfRule>
  </conditionalFormatting>
  <pageMargins left="0.39370078740157483" right="0.39370078740157483" top="0.78740157480314965" bottom="0.78740157480314965" header="0.51181102362204722" footer="0.51181102362204722"/>
  <pageSetup paperSize="9" scale="75" orientation="portrait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J10" sqref="J10"/>
    </sheetView>
  </sheetViews>
  <sheetFormatPr defaultColWidth="9.33203125" defaultRowHeight="10.5" customHeight="1"/>
  <sheetData>
    <row r="1" spans="1:3" ht="10.5" customHeight="1">
      <c r="A1" t="s">
        <v>4</v>
      </c>
      <c r="B1">
        <v>4</v>
      </c>
      <c r="C1">
        <v>0</v>
      </c>
    </row>
    <row r="2" spans="1:3" ht="10.5" customHeight="1">
      <c r="A2" t="s">
        <v>3</v>
      </c>
    </row>
    <row r="3" spans="1:3" ht="10.5" customHeight="1">
      <c r="A3" t="s">
        <v>2</v>
      </c>
    </row>
    <row r="4" spans="1:3" ht="10.5" customHeight="1">
      <c r="A4" t="s"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Misurazioni</vt:lpstr>
    </vt:vector>
  </TitlesOfParts>
  <Company>ACCA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ACCA</dc:creator>
  <cp:lastModifiedBy> </cp:lastModifiedBy>
  <cp:lastPrinted>2006-09-29T09:39:19Z</cp:lastPrinted>
  <dcterms:created xsi:type="dcterms:W3CDTF">2005-07-14T10:38:54Z</dcterms:created>
  <dcterms:modified xsi:type="dcterms:W3CDTF">2008-09-12T07:49:22Z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